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2300"/>
  </bookViews>
  <sheets>
    <sheet name="Arkusz1" sheetId="1" r:id="rId1"/>
  </sheets>
  <definedNames>
    <definedName name="_xlnm.Print_Area" localSheetId="0">Arkusz1!$A$1:$O$66</definedName>
  </definedNames>
  <calcPr calcId="145621"/>
</workbook>
</file>

<file path=xl/calcChain.xml><?xml version="1.0" encoding="utf-8"?>
<calcChain xmlns="http://schemas.openxmlformats.org/spreadsheetml/2006/main">
  <c r="O63" i="1" l="1"/>
  <c r="O62" i="1"/>
  <c r="O61" i="1"/>
  <c r="L63" i="1"/>
  <c r="L62" i="1"/>
  <c r="L61" i="1"/>
  <c r="I61" i="1"/>
  <c r="I63" i="1"/>
  <c r="I62" i="1"/>
  <c r="I48" i="1" l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J14" i="1" l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M47" i="1" l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L47" i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O47" i="1" l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N47" i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K47" i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I47" i="1"/>
  <c r="G47" i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I14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G14" i="1"/>
  <c r="G15" i="1" s="1"/>
  <c r="G16" i="1" s="1"/>
  <c r="G19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17" i="1"/>
  <c r="G18" i="1" s="1"/>
  <c r="O58" i="1"/>
  <c r="O59" i="1" s="1"/>
  <c r="O60" i="1" s="1"/>
  <c r="N58" i="1"/>
  <c r="N59" i="1" s="1"/>
  <c r="N60" i="1" s="1"/>
  <c r="N61" i="1" s="1"/>
  <c r="N62" i="1" s="1"/>
  <c r="N63" i="1" s="1"/>
</calcChain>
</file>

<file path=xl/sharedStrings.xml><?xml version="1.0" encoding="utf-8"?>
<sst xmlns="http://schemas.openxmlformats.org/spreadsheetml/2006/main" count="216" uniqueCount="75">
  <si>
    <t>OZNACZENIE LINII KOMUNIKACYJNEJ</t>
  </si>
  <si>
    <t>LP</t>
  </si>
  <si>
    <t>Nazwa miejscowości wg rejestru terytorialnego</t>
  </si>
  <si>
    <t>KATEGORIA DROGI</t>
  </si>
  <si>
    <t xml:space="preserve">Numer przystanku </t>
  </si>
  <si>
    <t>Nazwa dworca lub przystanku komunikacyjnego</t>
  </si>
  <si>
    <t>Odległości między przystankami</t>
  </si>
  <si>
    <t xml:space="preserve">Czas przejazdu między przystankami </t>
  </si>
  <si>
    <t>Odległości narastająco dla całej linii</t>
  </si>
  <si>
    <t>Czas przejazdu narastająco dla całej linii</t>
  </si>
  <si>
    <t>01</t>
  </si>
  <si>
    <t>03</t>
  </si>
  <si>
    <t>02</t>
  </si>
  <si>
    <t>04</t>
  </si>
  <si>
    <t>06</t>
  </si>
  <si>
    <t>08</t>
  </si>
  <si>
    <t>Krzeszowice</t>
  </si>
  <si>
    <t>05</t>
  </si>
  <si>
    <t>07</t>
  </si>
  <si>
    <t>09</t>
  </si>
  <si>
    <t>Krzeszowice Rondo JANA PAWŁA II</t>
  </si>
  <si>
    <t>D  Kursuje od poniedziałku do piątku oprócz świąt</t>
  </si>
  <si>
    <t>Kursy
(1. Numer kursu / 2. Symbol )</t>
  </si>
  <si>
    <t>DP</t>
  </si>
  <si>
    <t>DG</t>
  </si>
  <si>
    <r>
      <t xml:space="preserve">Dworzec Komunikacyjny </t>
    </r>
    <r>
      <rPr>
        <b/>
        <sz val="12"/>
        <rFont val="Calibri"/>
        <family val="2"/>
        <charset val="238"/>
        <scheme val="minor"/>
      </rPr>
      <t>ul. Św. Floriana 3</t>
    </r>
  </si>
  <si>
    <t>10</t>
  </si>
  <si>
    <t>DG - Droga gminna</t>
  </si>
  <si>
    <t xml:space="preserve"> Liczba pojazdów niezbędnych do wykonywania codziennych przewozów: 1</t>
  </si>
  <si>
    <t xml:space="preserve">       DP - Droga Powiatowa</t>
  </si>
  <si>
    <t xml:space="preserve"> DK - Droga Krajowa</t>
  </si>
  <si>
    <r>
      <t xml:space="preserve">Liczba pojazdów niezbędnych do wykonywania codziennych przewozów: </t>
    </r>
    <r>
      <rPr>
        <b/>
        <sz val="18"/>
        <rFont val="Calibri"/>
        <family val="2"/>
        <charset val="238"/>
        <scheme val="minor"/>
      </rPr>
      <t>1</t>
    </r>
  </si>
  <si>
    <t>DATA WAŻNOŚCI ZEZWOLENIA</t>
  </si>
  <si>
    <t>D</t>
  </si>
  <si>
    <t>Nazwa organizatora</t>
  </si>
  <si>
    <t>Nazwa operatora</t>
  </si>
  <si>
    <t>przewóz o charakterze użyteczności publicznej "U"</t>
  </si>
  <si>
    <t>NUMER LINII KOMUNIKACYJNEJ</t>
  </si>
  <si>
    <t>NAZWA LINII KOMUNIKACYJNEJ</t>
  </si>
  <si>
    <t>U/1206063/5/2021</t>
  </si>
  <si>
    <t>Krzeszowice - Zalas - Sanka - Krzeszowice</t>
  </si>
  <si>
    <t xml:space="preserve">Tenczynek </t>
  </si>
  <si>
    <t>Tenczynek Piaski</t>
  </si>
  <si>
    <t>Tenczynek Centrum (Browar)</t>
  </si>
  <si>
    <t>Tenczynek Szkoła</t>
  </si>
  <si>
    <t>Zalas</t>
  </si>
  <si>
    <t>Zalas Rogatki</t>
  </si>
  <si>
    <t>Zalas Podlas</t>
  </si>
  <si>
    <t>Zalas Rondo (obora)</t>
  </si>
  <si>
    <t>Zalas Plac (studnia)</t>
  </si>
  <si>
    <t>Zalas Krótka (ul. Garncarska)</t>
  </si>
  <si>
    <t>Zalas Szkoła</t>
  </si>
  <si>
    <t>11</t>
  </si>
  <si>
    <t>Zalas Kościół</t>
  </si>
  <si>
    <t>13</t>
  </si>
  <si>
    <t>Zalas Ośrodek Zdrowia</t>
  </si>
  <si>
    <t>15</t>
  </si>
  <si>
    <t>Zalas Krzyżówka</t>
  </si>
  <si>
    <t>Sanka Dół</t>
  </si>
  <si>
    <t>Sanka</t>
  </si>
  <si>
    <t>Sanka Kościół</t>
  </si>
  <si>
    <t>Sanka Wzgórze</t>
  </si>
  <si>
    <t>Sanka Głuchówki</t>
  </si>
  <si>
    <t>33</t>
  </si>
  <si>
    <t>12</t>
  </si>
  <si>
    <t>14</t>
  </si>
  <si>
    <t>16</t>
  </si>
  <si>
    <t>37</t>
  </si>
  <si>
    <t>39</t>
  </si>
  <si>
    <t>Krzeszowice Centrum (ul. Wyki)</t>
  </si>
  <si>
    <t xml:space="preserve"> Wojciech Wiśniewski
32-067 Tenczynek ul. Śląska 7 </t>
  </si>
  <si>
    <t xml:space="preserve">  Wojciech Wiśniewski
32-067 Tenczynek ul. Śląska 7 </t>
  </si>
  <si>
    <r>
      <rPr>
        <sz val="18"/>
        <color theme="1"/>
        <rFont val="Calibri"/>
        <family val="2"/>
        <charset val="238"/>
        <scheme val="minor"/>
      </rPr>
      <t xml:space="preserve">ROZKŁAD JAZDY WAŻNY
</t>
    </r>
    <r>
      <rPr>
        <b/>
        <sz val="18"/>
        <color theme="1"/>
        <rFont val="Calibri"/>
        <family val="2"/>
        <charset val="238"/>
        <scheme val="minor"/>
      </rPr>
      <t>OD: 2022-07-01
DO: 2022-12-31</t>
    </r>
  </si>
  <si>
    <t>Rozkład jazdy zatwierdzono w dniu: 2022-06-30</t>
  </si>
  <si>
    <t>Załącznik do zaświadczenia nr V/5/2022 na wykonywanie publicznego transportu zbiorowego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</si>
</sst>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8"/>
      <name val="Arial CE"/>
      <charset val="238"/>
    </font>
    <font>
      <b/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6" xfId="0" applyBorder="1"/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/>
    <xf numFmtId="0" fontId="10" fillId="0" borderId="0" xfId="0" applyFont="1" applyAlignment="1">
      <alignment horizontal="left"/>
    </xf>
    <xf numFmtId="0" fontId="6" fillId="0" borderId="0" xfId="0" applyFont="1" applyBorder="1"/>
    <xf numFmtId="0" fontId="17" fillId="0" borderId="5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left" vertical="center"/>
    </xf>
    <xf numFmtId="49" fontId="13" fillId="0" borderId="24" xfId="0" applyNumberFormat="1" applyFont="1" applyFill="1" applyBorder="1" applyAlignment="1">
      <alignment horizontal="left" vertical="center"/>
    </xf>
    <xf numFmtId="49" fontId="13" fillId="0" borderId="45" xfId="0" applyNumberFormat="1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49" fontId="13" fillId="0" borderId="67" xfId="0" applyNumberFormat="1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49" fontId="17" fillId="0" borderId="38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164" fontId="17" fillId="0" borderId="66" xfId="0" applyNumberFormat="1" applyFont="1" applyFill="1" applyBorder="1" applyAlignment="1">
      <alignment horizontal="center" vertical="center"/>
    </xf>
    <xf numFmtId="165" fontId="17" fillId="0" borderId="43" xfId="0" applyNumberFormat="1" applyFont="1" applyFill="1" applyBorder="1" applyAlignment="1">
      <alignment horizontal="center" vertical="center"/>
    </xf>
    <xf numFmtId="165" fontId="17" fillId="0" borderId="40" xfId="0" applyNumberFormat="1" applyFont="1" applyFill="1" applyBorder="1" applyAlignment="1">
      <alignment horizontal="center" vertical="center"/>
    </xf>
    <xf numFmtId="165" fontId="17" fillId="0" borderId="39" xfId="0" applyNumberFormat="1" applyFont="1" applyFill="1" applyBorder="1" applyAlignment="1">
      <alignment horizontal="center" vertical="center"/>
    </xf>
    <xf numFmtId="164" fontId="17" fillId="0" borderId="39" xfId="0" applyNumberFormat="1" applyFont="1" applyFill="1" applyBorder="1" applyAlignment="1">
      <alignment horizontal="center" vertical="center"/>
    </xf>
    <xf numFmtId="165" fontId="17" fillId="0" borderId="48" xfId="0" applyNumberFormat="1" applyFont="1" applyFill="1" applyBorder="1" applyAlignment="1">
      <alignment horizontal="center" vertical="center"/>
    </xf>
    <xf numFmtId="164" fontId="17" fillId="0" borderId="48" xfId="0" applyNumberFormat="1" applyFont="1" applyFill="1" applyBorder="1" applyAlignment="1">
      <alignment horizontal="center" vertical="center"/>
    </xf>
    <xf numFmtId="165" fontId="19" fillId="0" borderId="38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165" fontId="19" fillId="0" borderId="49" xfId="0" applyNumberFormat="1" applyFont="1" applyFill="1" applyBorder="1" applyAlignment="1">
      <alignment horizontal="center" vertical="center"/>
    </xf>
    <xf numFmtId="165" fontId="19" fillId="0" borderId="29" xfId="0" applyNumberFormat="1" applyFont="1" applyFill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center" vertical="center"/>
    </xf>
    <xf numFmtId="165" fontId="19" fillId="0" borderId="60" xfId="0" applyNumberFormat="1" applyFont="1" applyFill="1" applyBorder="1" applyAlignment="1">
      <alignment horizontal="center" vertical="center"/>
    </xf>
    <xf numFmtId="165" fontId="19" fillId="0" borderId="47" xfId="0" applyNumberFormat="1" applyFont="1" applyFill="1" applyBorder="1" applyAlignment="1">
      <alignment horizontal="center" vertical="center"/>
    </xf>
    <xf numFmtId="165" fontId="19" fillId="0" borderId="45" xfId="0" applyNumberFormat="1" applyFont="1" applyFill="1" applyBorder="1" applyAlignment="1">
      <alignment horizontal="center" vertical="center"/>
    </xf>
    <xf numFmtId="165" fontId="19" fillId="0" borderId="62" xfId="0" applyNumberFormat="1" applyFont="1" applyFill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center" vertical="center"/>
    </xf>
    <xf numFmtId="165" fontId="19" fillId="0" borderId="58" xfId="0" applyNumberFormat="1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165" fontId="17" fillId="0" borderId="37" xfId="0" applyNumberFormat="1" applyFont="1" applyFill="1" applyBorder="1" applyAlignment="1">
      <alignment horizontal="center" vertical="center"/>
    </xf>
    <xf numFmtId="165" fontId="17" fillId="0" borderId="52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38" xfId="0" applyNumberFormat="1" applyFont="1" applyFill="1" applyBorder="1" applyAlignment="1">
      <alignment horizontal="center" vertical="center"/>
    </xf>
    <xf numFmtId="165" fontId="17" fillId="0" borderId="53" xfId="0" applyNumberFormat="1" applyFont="1" applyBorder="1" applyAlignment="1">
      <alignment horizontal="center" vertical="center"/>
    </xf>
    <xf numFmtId="164" fontId="17" fillId="0" borderId="29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165" fontId="17" fillId="0" borderId="55" xfId="0" applyNumberFormat="1" applyFont="1" applyBorder="1" applyAlignment="1">
      <alignment horizontal="center" vertical="center"/>
    </xf>
    <xf numFmtId="165" fontId="19" fillId="0" borderId="19" xfId="0" applyNumberFormat="1" applyFont="1" applyFill="1" applyBorder="1" applyAlignment="1">
      <alignment horizontal="center" vertical="center"/>
    </xf>
    <xf numFmtId="165" fontId="19" fillId="0" borderId="25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7" fillId="0" borderId="70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164" fontId="17" fillId="0" borderId="77" xfId="0" applyNumberFormat="1" applyFont="1" applyFill="1" applyBorder="1" applyAlignment="1">
      <alignment horizontal="center" vertical="center"/>
    </xf>
    <xf numFmtId="164" fontId="17" fillId="0" borderId="78" xfId="0" applyNumberFormat="1" applyFont="1" applyFill="1" applyBorder="1" applyAlignment="1">
      <alignment horizontal="center" vertical="center"/>
    </xf>
    <xf numFmtId="164" fontId="17" fillId="0" borderId="79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left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/>
    </xf>
    <xf numFmtId="164" fontId="17" fillId="0" borderId="80" xfId="0" applyNumberFormat="1" applyFont="1" applyFill="1" applyBorder="1" applyAlignment="1">
      <alignment horizontal="center" vertical="center"/>
    </xf>
    <xf numFmtId="164" fontId="17" fillId="0" borderId="57" xfId="0" applyNumberFormat="1" applyFont="1" applyFill="1" applyBorder="1" applyAlignment="1">
      <alignment horizontal="center" vertical="center"/>
    </xf>
    <xf numFmtId="165" fontId="17" fillId="0" borderId="41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165" fontId="19" fillId="0" borderId="36" xfId="0" applyNumberFormat="1" applyFont="1" applyFill="1" applyBorder="1" applyAlignment="1">
      <alignment horizontal="center" vertical="center"/>
    </xf>
    <xf numFmtId="165" fontId="19" fillId="0" borderId="31" xfId="0" applyNumberFormat="1" applyFont="1" applyFill="1" applyBorder="1" applyAlignment="1">
      <alignment horizontal="center" vertical="center"/>
    </xf>
    <xf numFmtId="165" fontId="19" fillId="0" borderId="61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7" fillId="0" borderId="36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5" fontId="17" fillId="0" borderId="54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2" fillId="0" borderId="81" xfId="0" applyFont="1" applyBorder="1" applyAlignment="1">
      <alignment vertical="center"/>
    </xf>
    <xf numFmtId="0" fontId="13" fillId="0" borderId="82" xfId="0" applyFont="1" applyBorder="1" applyAlignment="1">
      <alignment horizontal="left" vertical="center"/>
    </xf>
    <xf numFmtId="0" fontId="16" fillId="0" borderId="8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8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5" fillId="0" borderId="86" xfId="0" applyFont="1" applyBorder="1" applyAlignment="1">
      <alignment horizontal="left" vertical="center"/>
    </xf>
    <xf numFmtId="0" fontId="14" fillId="0" borderId="7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25" fillId="0" borderId="1" xfId="0" applyFont="1" applyBorder="1"/>
    <xf numFmtId="0" fontId="20" fillId="0" borderId="1" xfId="0" applyFont="1" applyBorder="1"/>
    <xf numFmtId="0" fontId="20" fillId="0" borderId="85" xfId="0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/>
    <xf numFmtId="0" fontId="15" fillId="0" borderId="86" xfId="0" applyFont="1" applyBorder="1"/>
    <xf numFmtId="0" fontId="26" fillId="0" borderId="76" xfId="0" applyFont="1" applyBorder="1" applyAlignment="1">
      <alignment vertical="center"/>
    </xf>
    <xf numFmtId="0" fontId="0" fillId="0" borderId="16" xfId="0" applyBorder="1"/>
    <xf numFmtId="0" fontId="25" fillId="0" borderId="16" xfId="0" applyFont="1" applyBorder="1"/>
    <xf numFmtId="0" fontId="20" fillId="0" borderId="16" xfId="0" applyFont="1" applyBorder="1"/>
    <xf numFmtId="0" fontId="1" fillId="0" borderId="17" xfId="0" applyFont="1" applyBorder="1"/>
    <xf numFmtId="0" fontId="4" fillId="0" borderId="1" xfId="0" applyFont="1" applyBorder="1"/>
    <xf numFmtId="0" fontId="7" fillId="0" borderId="1" xfId="0" applyFont="1" applyBorder="1"/>
    <xf numFmtId="0" fontId="7" fillId="0" borderId="85" xfId="0" applyFont="1" applyBorder="1"/>
    <xf numFmtId="0" fontId="16" fillId="0" borderId="8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84" xfId="0" applyFont="1" applyBorder="1" applyAlignment="1">
      <alignment vertical="center"/>
    </xf>
    <xf numFmtId="0" fontId="24" fillId="0" borderId="83" xfId="0" applyFont="1" applyBorder="1" applyAlignment="1">
      <alignment horizontal="left" vertical="center"/>
    </xf>
    <xf numFmtId="0" fontId="0" fillId="0" borderId="83" xfId="0" applyBorder="1"/>
    <xf numFmtId="0" fontId="4" fillId="0" borderId="83" xfId="0" applyFont="1" applyBorder="1"/>
    <xf numFmtId="0" fontId="4" fillId="0" borderId="87" xfId="0" applyFont="1" applyBorder="1"/>
    <xf numFmtId="0" fontId="0" fillId="0" borderId="91" xfId="0" applyBorder="1"/>
    <xf numFmtId="0" fontId="0" fillId="0" borderId="92" xfId="0" applyBorder="1"/>
    <xf numFmtId="0" fontId="16" fillId="0" borderId="2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93" xfId="0" applyFont="1" applyFill="1" applyBorder="1" applyAlignment="1">
      <alignment horizontal="center" vertical="center"/>
    </xf>
    <xf numFmtId="49" fontId="13" fillId="0" borderId="27" xfId="0" applyNumberFormat="1" applyFont="1" applyBorder="1" applyAlignment="1">
      <alignment horizontal="left" vertical="center"/>
    </xf>
    <xf numFmtId="49" fontId="17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164" fontId="17" fillId="0" borderId="10" xfId="0" applyNumberFormat="1" applyFont="1" applyFill="1" applyBorder="1" applyAlignment="1">
      <alignment horizontal="center" vertical="center"/>
    </xf>
    <xf numFmtId="165" fontId="17" fillId="0" borderId="94" xfId="0" applyNumberFormat="1" applyFont="1" applyFill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165" fontId="19" fillId="0" borderId="50" xfId="0" applyNumberFormat="1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/>
    </xf>
    <xf numFmtId="165" fontId="17" fillId="0" borderId="95" xfId="0" applyNumberFormat="1" applyFont="1" applyBorder="1" applyAlignment="1">
      <alignment horizontal="center" vertical="center"/>
    </xf>
    <xf numFmtId="165" fontId="19" fillId="0" borderId="93" xfId="0" applyNumberFormat="1" applyFont="1" applyFill="1" applyBorder="1" applyAlignment="1">
      <alignment horizontal="center" vertical="center"/>
    </xf>
    <xf numFmtId="165" fontId="19" fillId="0" borderId="96" xfId="0" applyNumberFormat="1" applyFont="1" applyFill="1" applyBorder="1" applyAlignment="1">
      <alignment horizontal="center" vertical="center"/>
    </xf>
    <xf numFmtId="165" fontId="19" fillId="0" borderId="97" xfId="0" applyNumberFormat="1" applyFont="1" applyFill="1" applyBorder="1" applyAlignment="1">
      <alignment horizontal="center" vertical="center"/>
    </xf>
    <xf numFmtId="165" fontId="19" fillId="0" borderId="98" xfId="0" applyNumberFormat="1" applyFont="1" applyFill="1" applyBorder="1" applyAlignment="1">
      <alignment horizontal="center" vertical="center"/>
    </xf>
    <xf numFmtId="164" fontId="17" fillId="0" borderId="100" xfId="0" applyNumberFormat="1" applyFont="1" applyFill="1" applyBorder="1" applyAlignment="1">
      <alignment horizontal="center" vertical="center"/>
    </xf>
    <xf numFmtId="164" fontId="17" fillId="0" borderId="101" xfId="0" applyNumberFormat="1" applyFont="1" applyFill="1" applyBorder="1" applyAlignment="1">
      <alignment horizontal="center" vertical="center"/>
    </xf>
    <xf numFmtId="165" fontId="17" fillId="0" borderId="99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49" fontId="13" fillId="0" borderId="97" xfId="0" applyNumberFormat="1" applyFont="1" applyBorder="1" applyAlignment="1">
      <alignment horizontal="left" vertical="center"/>
    </xf>
    <xf numFmtId="49" fontId="17" fillId="0" borderId="97" xfId="0" applyNumberFormat="1" applyFont="1" applyBorder="1" applyAlignment="1">
      <alignment horizontal="center" vertical="center"/>
    </xf>
    <xf numFmtId="0" fontId="13" fillId="0" borderId="101" xfId="0" applyFont="1" applyBorder="1" applyAlignment="1">
      <alignment horizontal="left" vertical="center"/>
    </xf>
    <xf numFmtId="165" fontId="17" fillId="0" borderId="102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71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left" vertical="center"/>
    </xf>
    <xf numFmtId="0" fontId="26" fillId="0" borderId="85" xfId="0" applyFont="1" applyBorder="1" applyAlignment="1">
      <alignment horizontal="left" vertical="center"/>
    </xf>
    <xf numFmtId="0" fontId="26" fillId="0" borderId="82" xfId="0" applyFont="1" applyBorder="1" applyAlignment="1">
      <alignment horizontal="right" vertical="center"/>
    </xf>
    <xf numFmtId="0" fontId="26" fillId="0" borderId="86" xfId="0" applyFont="1" applyBorder="1" applyAlignment="1">
      <alignment horizontal="right" vertical="center"/>
    </xf>
    <xf numFmtId="0" fontId="13" fillId="0" borderId="84" xfId="0" applyFont="1" applyBorder="1" applyAlignment="1">
      <alignment horizontal="left" vertical="center"/>
    </xf>
    <xf numFmtId="0" fontId="13" fillId="0" borderId="87" xfId="0" applyFont="1" applyBorder="1" applyAlignment="1">
      <alignment horizontal="left" vertical="center"/>
    </xf>
    <xf numFmtId="0" fontId="22" fillId="0" borderId="74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"/>
  <sheetViews>
    <sheetView tabSelected="1" view="pageBreakPreview" topLeftCell="D1" zoomScale="80" zoomScaleNormal="60" zoomScaleSheetLayoutView="80" workbookViewId="0">
      <selection activeCell="N1" sqref="N1:O5"/>
    </sheetView>
  </sheetViews>
  <sheetFormatPr defaultRowHeight="15" x14ac:dyDescent="0.25"/>
  <cols>
    <col min="1" max="1" width="6.7109375" customWidth="1"/>
    <col min="2" max="2" width="23.42578125" customWidth="1"/>
    <col min="3" max="3" width="25.7109375" customWidth="1"/>
    <col min="4" max="4" width="13.28515625" customWidth="1"/>
    <col min="5" max="5" width="61.28515625" customWidth="1"/>
    <col min="6" max="9" width="16.7109375" customWidth="1"/>
    <col min="10" max="15" width="17.7109375" customWidth="1"/>
    <col min="16" max="16" width="7.28515625" customWidth="1"/>
    <col min="17" max="17" width="6.42578125" customWidth="1"/>
    <col min="18" max="18" width="17.28515625" customWidth="1"/>
    <col min="19" max="19" width="15.85546875" customWidth="1"/>
    <col min="20" max="20" width="7.7109375" customWidth="1"/>
    <col min="21" max="21" width="41.140625" customWidth="1"/>
    <col min="22" max="22" width="9.140625" customWidth="1"/>
    <col min="23" max="26" width="11.5703125" customWidth="1"/>
    <col min="27" max="32" width="12.7109375" customWidth="1"/>
    <col min="33" max="33" width="11.5703125" customWidth="1"/>
    <col min="34" max="34" width="11.85546875" customWidth="1"/>
    <col min="35" max="46" width="7.140625" customWidth="1"/>
  </cols>
  <sheetData>
    <row r="1" spans="1:47" ht="32.450000000000003" customHeight="1" x14ac:dyDescent="0.25">
      <c r="A1" s="221"/>
      <c r="B1" s="222"/>
      <c r="C1" s="222"/>
      <c r="D1" s="223"/>
      <c r="E1" s="215" t="s">
        <v>70</v>
      </c>
      <c r="F1" s="216"/>
      <c r="G1" s="216"/>
      <c r="H1" s="217"/>
      <c r="I1" s="227" t="s">
        <v>72</v>
      </c>
      <c r="J1" s="228"/>
      <c r="K1" s="228"/>
      <c r="L1" s="228"/>
      <c r="M1" s="229"/>
      <c r="N1" s="233" t="s">
        <v>74</v>
      </c>
      <c r="O1" s="234"/>
      <c r="AH1" s="2"/>
      <c r="AI1" s="3"/>
      <c r="AJ1" s="3"/>
      <c r="AK1" s="3"/>
      <c r="AL1" s="3"/>
      <c r="AM1" s="3"/>
      <c r="AN1" s="3"/>
      <c r="AO1" s="3"/>
      <c r="AP1" s="3"/>
      <c r="AQ1" s="3"/>
      <c r="AR1" s="4"/>
      <c r="AS1" s="3"/>
      <c r="AT1" s="3"/>
      <c r="AU1" s="3"/>
    </row>
    <row r="2" spans="1:47" ht="32.450000000000003" customHeight="1" x14ac:dyDescent="0.25">
      <c r="A2" s="224"/>
      <c r="B2" s="225"/>
      <c r="C2" s="225"/>
      <c r="D2" s="226"/>
      <c r="E2" s="218"/>
      <c r="F2" s="219"/>
      <c r="G2" s="219"/>
      <c r="H2" s="220"/>
      <c r="I2" s="230"/>
      <c r="J2" s="231"/>
      <c r="K2" s="231"/>
      <c r="L2" s="231"/>
      <c r="M2" s="232"/>
      <c r="N2" s="235"/>
      <c r="O2" s="236"/>
      <c r="AI2" s="3"/>
      <c r="AR2" s="4"/>
    </row>
    <row r="3" spans="1:47" ht="32.450000000000003" customHeight="1" x14ac:dyDescent="0.25">
      <c r="A3" s="224"/>
      <c r="B3" s="225"/>
      <c r="C3" s="225"/>
      <c r="D3" s="226"/>
      <c r="E3" s="218"/>
      <c r="F3" s="219"/>
      <c r="G3" s="219"/>
      <c r="H3" s="220"/>
      <c r="I3" s="230"/>
      <c r="J3" s="231"/>
      <c r="K3" s="231"/>
      <c r="L3" s="231"/>
      <c r="M3" s="232"/>
      <c r="N3" s="235"/>
      <c r="O3" s="236"/>
      <c r="AI3" s="3"/>
      <c r="AR3" s="4"/>
    </row>
    <row r="4" spans="1:47" ht="32.450000000000003" customHeight="1" x14ac:dyDescent="0.25">
      <c r="A4" s="224"/>
      <c r="B4" s="225"/>
      <c r="C4" s="225"/>
      <c r="D4" s="226"/>
      <c r="E4" s="218"/>
      <c r="F4" s="219"/>
      <c r="G4" s="219"/>
      <c r="H4" s="220"/>
      <c r="I4" s="230"/>
      <c r="J4" s="231"/>
      <c r="K4" s="231"/>
      <c r="L4" s="231"/>
      <c r="M4" s="232"/>
      <c r="N4" s="235"/>
      <c r="O4" s="236"/>
      <c r="AI4" s="3"/>
      <c r="AR4" s="4"/>
    </row>
    <row r="5" spans="1:47" ht="32.450000000000003" customHeight="1" x14ac:dyDescent="0.25">
      <c r="A5" s="224"/>
      <c r="B5" s="225"/>
      <c r="C5" s="225"/>
      <c r="D5" s="226"/>
      <c r="E5" s="218"/>
      <c r="F5" s="219"/>
      <c r="G5" s="219"/>
      <c r="H5" s="220"/>
      <c r="I5" s="230"/>
      <c r="J5" s="231"/>
      <c r="K5" s="231"/>
      <c r="L5" s="231"/>
      <c r="M5" s="232"/>
      <c r="N5" s="235"/>
      <c r="O5" s="236"/>
      <c r="AI5" s="3"/>
      <c r="AR5" s="4"/>
    </row>
    <row r="6" spans="1:47" ht="20.45" customHeight="1" x14ac:dyDescent="0.25">
      <c r="A6" s="237" t="s">
        <v>34</v>
      </c>
      <c r="B6" s="198"/>
      <c r="C6" s="198"/>
      <c r="D6" s="199"/>
      <c r="E6" s="197" t="s">
        <v>35</v>
      </c>
      <c r="F6" s="198"/>
      <c r="G6" s="198"/>
      <c r="H6" s="199"/>
      <c r="I6" s="200" t="s">
        <v>32</v>
      </c>
      <c r="J6" s="201"/>
      <c r="K6" s="201"/>
      <c r="L6" s="201"/>
      <c r="M6" s="5"/>
      <c r="N6" s="133"/>
      <c r="O6" s="134"/>
      <c r="AI6" s="3"/>
      <c r="AR6" s="4"/>
    </row>
    <row r="7" spans="1:47" ht="30" customHeight="1" x14ac:dyDescent="0.25">
      <c r="A7" s="171" t="s">
        <v>38</v>
      </c>
      <c r="B7" s="172"/>
      <c r="C7" s="172"/>
      <c r="D7" s="172"/>
      <c r="E7" s="173"/>
      <c r="F7" s="168" t="s">
        <v>40</v>
      </c>
      <c r="G7" s="169"/>
      <c r="H7" s="169"/>
      <c r="I7" s="169"/>
      <c r="J7" s="169"/>
      <c r="K7" s="169"/>
      <c r="L7" s="169"/>
      <c r="M7" s="169"/>
      <c r="N7" s="169"/>
      <c r="O7" s="170"/>
      <c r="AI7" s="3"/>
      <c r="AR7" s="142"/>
    </row>
    <row r="8" spans="1:47" ht="31.15" customHeight="1" x14ac:dyDescent="0.25">
      <c r="A8" s="171" t="s">
        <v>0</v>
      </c>
      <c r="B8" s="172"/>
      <c r="C8" s="172"/>
      <c r="D8" s="172"/>
      <c r="E8" s="173"/>
      <c r="F8" s="168" t="s">
        <v>36</v>
      </c>
      <c r="G8" s="169"/>
      <c r="H8" s="169"/>
      <c r="I8" s="169"/>
      <c r="J8" s="169"/>
      <c r="K8" s="169"/>
      <c r="L8" s="169"/>
      <c r="M8" s="169"/>
      <c r="N8" s="169"/>
      <c r="O8" s="170"/>
      <c r="P8" s="3"/>
      <c r="AI8" s="3"/>
      <c r="AJ8" s="3"/>
      <c r="AK8" s="3"/>
      <c r="AL8" s="3"/>
      <c r="AM8" s="3"/>
      <c r="AN8" s="3"/>
      <c r="AO8" s="3"/>
      <c r="AP8" s="3"/>
      <c r="AQ8" s="6"/>
    </row>
    <row r="9" spans="1:47" ht="31.15" customHeight="1" x14ac:dyDescent="0.25">
      <c r="A9" s="174" t="s">
        <v>37</v>
      </c>
      <c r="B9" s="175"/>
      <c r="C9" s="175"/>
      <c r="D9" s="175"/>
      <c r="E9" s="176"/>
      <c r="F9" s="168" t="s">
        <v>39</v>
      </c>
      <c r="G9" s="169"/>
      <c r="H9" s="169"/>
      <c r="I9" s="169"/>
      <c r="J9" s="169"/>
      <c r="K9" s="169"/>
      <c r="L9" s="169"/>
      <c r="M9" s="169"/>
      <c r="N9" s="169"/>
      <c r="O9" s="170"/>
      <c r="P9" s="3"/>
      <c r="AI9" s="3"/>
      <c r="AJ9" s="3"/>
      <c r="AK9" s="3"/>
      <c r="AL9" s="3"/>
      <c r="AM9" s="3"/>
      <c r="AN9" s="3"/>
      <c r="AO9" s="3"/>
      <c r="AP9" s="3"/>
      <c r="AQ9" s="6"/>
    </row>
    <row r="10" spans="1:47" ht="46.15" customHeight="1" x14ac:dyDescent="0.25">
      <c r="A10" s="177" t="s">
        <v>1</v>
      </c>
      <c r="B10" s="180" t="s">
        <v>2</v>
      </c>
      <c r="C10" s="183" t="s">
        <v>3</v>
      </c>
      <c r="D10" s="180" t="s">
        <v>4</v>
      </c>
      <c r="E10" s="186" t="s">
        <v>5</v>
      </c>
      <c r="F10" s="189" t="s">
        <v>6</v>
      </c>
      <c r="G10" s="180"/>
      <c r="H10" s="180" t="s">
        <v>7</v>
      </c>
      <c r="I10" s="186"/>
      <c r="J10" s="202" t="s">
        <v>22</v>
      </c>
      <c r="K10" s="166"/>
      <c r="L10" s="166"/>
      <c r="M10" s="166"/>
      <c r="N10" s="166"/>
      <c r="O10" s="167"/>
      <c r="P10" s="7"/>
      <c r="AI10" s="3"/>
      <c r="AJ10" s="3"/>
      <c r="AK10" s="8"/>
      <c r="AL10" s="8"/>
      <c r="AM10" s="8"/>
      <c r="AN10" s="8"/>
      <c r="AO10" s="8"/>
      <c r="AP10" s="8"/>
      <c r="AQ10" s="9"/>
      <c r="AR10" s="8"/>
      <c r="AS10" s="8"/>
      <c r="AT10" s="8"/>
    </row>
    <row r="11" spans="1:47" ht="40.15" customHeight="1" x14ac:dyDescent="0.25">
      <c r="A11" s="178"/>
      <c r="B11" s="181"/>
      <c r="C11" s="184"/>
      <c r="D11" s="181"/>
      <c r="E11" s="187"/>
      <c r="F11" s="209" t="s">
        <v>6</v>
      </c>
      <c r="G11" s="211" t="s">
        <v>8</v>
      </c>
      <c r="H11" s="193" t="s">
        <v>7</v>
      </c>
      <c r="I11" s="213" t="s">
        <v>9</v>
      </c>
      <c r="J11" s="76">
        <v>7</v>
      </c>
      <c r="K11" s="76">
        <v>8</v>
      </c>
      <c r="L11" s="76">
        <v>9</v>
      </c>
      <c r="M11" s="76">
        <v>10</v>
      </c>
      <c r="N11" s="76">
        <v>11</v>
      </c>
      <c r="O11" s="77">
        <v>12</v>
      </c>
      <c r="AH11" s="3"/>
      <c r="AI11" s="3"/>
      <c r="AJ11" s="3"/>
      <c r="AK11" s="3"/>
      <c r="AL11" s="3"/>
      <c r="AM11" s="3"/>
      <c r="AN11" s="3"/>
      <c r="AO11" s="3"/>
    </row>
    <row r="12" spans="1:47" ht="40.15" customHeight="1" x14ac:dyDescent="0.25">
      <c r="A12" s="179"/>
      <c r="B12" s="182"/>
      <c r="C12" s="185"/>
      <c r="D12" s="182"/>
      <c r="E12" s="188"/>
      <c r="F12" s="210"/>
      <c r="G12" s="212"/>
      <c r="H12" s="185"/>
      <c r="I12" s="214"/>
      <c r="J12" s="76" t="s">
        <v>33</v>
      </c>
      <c r="K12" s="76" t="s">
        <v>33</v>
      </c>
      <c r="L12" s="76" t="s">
        <v>33</v>
      </c>
      <c r="M12" s="76" t="s">
        <v>33</v>
      </c>
      <c r="N12" s="76" t="s">
        <v>33</v>
      </c>
      <c r="O12" s="76" t="s">
        <v>33</v>
      </c>
      <c r="AH12" s="3"/>
      <c r="AI12" s="3"/>
      <c r="AJ12" s="3"/>
      <c r="AK12" s="3"/>
      <c r="AL12" s="3"/>
      <c r="AM12" s="3"/>
      <c r="AN12" s="3"/>
      <c r="AO12" s="3"/>
    </row>
    <row r="13" spans="1:47" ht="41.45" customHeight="1" x14ac:dyDescent="0.25">
      <c r="A13" s="136">
        <v>1</v>
      </c>
      <c r="B13" s="27" t="s">
        <v>59</v>
      </c>
      <c r="C13" s="36" t="s">
        <v>24</v>
      </c>
      <c r="D13" s="40" t="s">
        <v>11</v>
      </c>
      <c r="E13" s="30" t="s">
        <v>62</v>
      </c>
      <c r="F13" s="78">
        <v>0</v>
      </c>
      <c r="G13" s="41">
        <v>0</v>
      </c>
      <c r="H13" s="42">
        <v>0</v>
      </c>
      <c r="I13" s="43">
        <v>0</v>
      </c>
      <c r="J13" s="48">
        <v>0.30208333333333331</v>
      </c>
      <c r="K13" s="48">
        <v>0.40625</v>
      </c>
      <c r="L13" s="48">
        <v>0.53125</v>
      </c>
      <c r="M13" s="48">
        <v>0.61805555555555558</v>
      </c>
      <c r="N13" s="49">
        <v>0.70486111111111116</v>
      </c>
      <c r="O13" s="50">
        <v>0.83333333333333337</v>
      </c>
      <c r="AH13" s="3"/>
      <c r="AI13" s="3"/>
      <c r="AJ13" s="3"/>
      <c r="AK13" s="3"/>
      <c r="AL13" s="3"/>
      <c r="AM13" s="3"/>
      <c r="AN13" s="3"/>
      <c r="AO13" s="3"/>
    </row>
    <row r="14" spans="1:47" ht="41.45" customHeight="1" x14ac:dyDescent="0.25">
      <c r="A14" s="135">
        <v>2</v>
      </c>
      <c r="B14" s="28" t="s">
        <v>59</v>
      </c>
      <c r="C14" s="37" t="s">
        <v>24</v>
      </c>
      <c r="D14" s="38" t="s">
        <v>17</v>
      </c>
      <c r="E14" s="31" t="s">
        <v>61</v>
      </c>
      <c r="F14" s="79">
        <v>1</v>
      </c>
      <c r="G14" s="41">
        <f t="shared" ref="G14:G30" si="0">G13+F14</f>
        <v>1</v>
      </c>
      <c r="H14" s="44">
        <v>1.3888888888888889E-3</v>
      </c>
      <c r="I14" s="43">
        <f t="shared" ref="I14:I30" si="1">I13+H14</f>
        <v>1.3888888888888889E-3</v>
      </c>
      <c r="J14" s="51">
        <f>J13+H14</f>
        <v>0.3034722222222222</v>
      </c>
      <c r="K14" s="52">
        <f>K13+H14</f>
        <v>0.40763888888888888</v>
      </c>
      <c r="L14" s="52">
        <f>L13+H14</f>
        <v>0.53263888888888888</v>
      </c>
      <c r="M14" s="52">
        <f>M13+H14</f>
        <v>0.61944444444444446</v>
      </c>
      <c r="N14" s="52">
        <f>N13+H14</f>
        <v>0.70625000000000004</v>
      </c>
      <c r="O14" s="53">
        <f>O13+H14</f>
        <v>0.83472222222222225</v>
      </c>
      <c r="AH14" s="3"/>
      <c r="AI14" s="3"/>
      <c r="AJ14" s="3"/>
      <c r="AK14" s="3"/>
      <c r="AL14" s="3"/>
      <c r="AM14" s="3"/>
      <c r="AN14" s="3"/>
      <c r="AO14" s="3"/>
    </row>
    <row r="15" spans="1:47" ht="41.45" customHeight="1" x14ac:dyDescent="0.25">
      <c r="A15" s="135">
        <v>3</v>
      </c>
      <c r="B15" s="28" t="s">
        <v>59</v>
      </c>
      <c r="C15" s="38" t="s">
        <v>24</v>
      </c>
      <c r="D15" s="38" t="s">
        <v>18</v>
      </c>
      <c r="E15" s="31" t="s">
        <v>60</v>
      </c>
      <c r="F15" s="79">
        <v>0.5</v>
      </c>
      <c r="G15" s="41">
        <f t="shared" si="0"/>
        <v>1.5</v>
      </c>
      <c r="H15" s="44">
        <v>6.9444444444444447E-4</v>
      </c>
      <c r="I15" s="43">
        <f t="shared" si="1"/>
        <v>2.0833333333333333E-3</v>
      </c>
      <c r="J15" s="51">
        <f t="shared" ref="J15:J30" si="2">J14+H15</f>
        <v>0.30416666666666664</v>
      </c>
      <c r="K15" s="52">
        <f t="shared" ref="K15:K30" si="3">K14+H15</f>
        <v>0.40833333333333333</v>
      </c>
      <c r="L15" s="52">
        <f t="shared" ref="L15:L30" si="4">L14+H15</f>
        <v>0.53333333333333333</v>
      </c>
      <c r="M15" s="52">
        <f t="shared" ref="M15:M30" si="5">M14+H15</f>
        <v>0.62013888888888891</v>
      </c>
      <c r="N15" s="52">
        <f t="shared" ref="N15:N30" si="6">N14+H15</f>
        <v>0.70694444444444449</v>
      </c>
      <c r="O15" s="53">
        <f t="shared" ref="O15:O30" si="7">O14+H15</f>
        <v>0.8354166666666667</v>
      </c>
      <c r="AH15" s="3"/>
      <c r="AI15" s="3"/>
      <c r="AJ15" s="3"/>
      <c r="AK15" s="3"/>
      <c r="AL15" s="3"/>
      <c r="AM15" s="3"/>
      <c r="AN15" s="3"/>
      <c r="AO15" s="3"/>
    </row>
    <row r="16" spans="1:47" ht="41.45" customHeight="1" x14ac:dyDescent="0.25">
      <c r="A16" s="135">
        <v>4</v>
      </c>
      <c r="B16" s="28" t="s">
        <v>59</v>
      </c>
      <c r="C16" s="38" t="s">
        <v>23</v>
      </c>
      <c r="D16" s="38" t="s">
        <v>63</v>
      </c>
      <c r="E16" s="31" t="s">
        <v>58</v>
      </c>
      <c r="F16" s="79">
        <v>0.7</v>
      </c>
      <c r="G16" s="41">
        <f t="shared" si="0"/>
        <v>2.2000000000000002</v>
      </c>
      <c r="H16" s="44">
        <v>6.9444444444444447E-4</v>
      </c>
      <c r="I16" s="43">
        <f t="shared" si="1"/>
        <v>2.7777777777777779E-3</v>
      </c>
      <c r="J16" s="51">
        <f t="shared" si="2"/>
        <v>0.30486111111111108</v>
      </c>
      <c r="K16" s="52">
        <f t="shared" si="3"/>
        <v>0.40902777777777777</v>
      </c>
      <c r="L16" s="52">
        <f t="shared" si="4"/>
        <v>0.53402777777777777</v>
      </c>
      <c r="M16" s="52">
        <f t="shared" si="5"/>
        <v>0.62083333333333335</v>
      </c>
      <c r="N16" s="52">
        <f t="shared" si="6"/>
        <v>0.70763888888888893</v>
      </c>
      <c r="O16" s="53">
        <f t="shared" si="7"/>
        <v>0.83611111111111114</v>
      </c>
      <c r="AH16" s="3"/>
      <c r="AI16" s="3"/>
      <c r="AJ16" s="3"/>
      <c r="AK16" s="3"/>
      <c r="AL16" s="3"/>
      <c r="AM16" s="3"/>
      <c r="AN16" s="3"/>
      <c r="AO16" s="3"/>
    </row>
    <row r="17" spans="1:41" ht="41.45" customHeight="1" x14ac:dyDescent="0.25">
      <c r="A17" s="135">
        <v>5</v>
      </c>
      <c r="B17" s="28" t="s">
        <v>45</v>
      </c>
      <c r="C17" s="38" t="s">
        <v>23</v>
      </c>
      <c r="D17" s="38" t="s">
        <v>14</v>
      </c>
      <c r="E17" s="32" t="s">
        <v>57</v>
      </c>
      <c r="F17" s="45">
        <v>1.6</v>
      </c>
      <c r="G17" s="41">
        <f>G16+F17</f>
        <v>3.8000000000000003</v>
      </c>
      <c r="H17" s="44">
        <v>1.3888888888888889E-3</v>
      </c>
      <c r="I17" s="43">
        <f t="shared" si="1"/>
        <v>4.1666666666666666E-3</v>
      </c>
      <c r="J17" s="51">
        <f t="shared" si="2"/>
        <v>0.30624999999999997</v>
      </c>
      <c r="K17" s="52">
        <f t="shared" si="3"/>
        <v>0.41041666666666665</v>
      </c>
      <c r="L17" s="52">
        <f t="shared" si="4"/>
        <v>0.53541666666666665</v>
      </c>
      <c r="M17" s="52">
        <f t="shared" si="5"/>
        <v>0.62222222222222223</v>
      </c>
      <c r="N17" s="52">
        <f t="shared" si="6"/>
        <v>0.70902777777777781</v>
      </c>
      <c r="O17" s="53">
        <f t="shared" si="7"/>
        <v>0.83750000000000002</v>
      </c>
      <c r="AH17" s="3"/>
      <c r="AI17" s="3"/>
      <c r="AJ17" s="3"/>
      <c r="AK17" s="3"/>
      <c r="AL17" s="3"/>
      <c r="AM17" s="3"/>
      <c r="AN17" s="3"/>
      <c r="AO17" s="3"/>
    </row>
    <row r="18" spans="1:41" ht="41.45" customHeight="1" x14ac:dyDescent="0.25">
      <c r="A18" s="135">
        <v>6</v>
      </c>
      <c r="B18" s="28" t="s">
        <v>45</v>
      </c>
      <c r="C18" s="38" t="s">
        <v>23</v>
      </c>
      <c r="D18" s="38" t="s">
        <v>15</v>
      </c>
      <c r="E18" s="32" t="s">
        <v>55</v>
      </c>
      <c r="F18" s="45">
        <v>0.5</v>
      </c>
      <c r="G18" s="41">
        <f>G17+F18</f>
        <v>4.3000000000000007</v>
      </c>
      <c r="H18" s="44">
        <v>6.9444444444444447E-4</v>
      </c>
      <c r="I18" s="43">
        <f t="shared" si="1"/>
        <v>4.8611111111111112E-3</v>
      </c>
      <c r="J18" s="51">
        <f t="shared" si="2"/>
        <v>0.30694444444444441</v>
      </c>
      <c r="K18" s="52">
        <f t="shared" si="3"/>
        <v>0.41111111111111109</v>
      </c>
      <c r="L18" s="52">
        <f t="shared" si="4"/>
        <v>0.53611111111111109</v>
      </c>
      <c r="M18" s="52">
        <f t="shared" si="5"/>
        <v>0.62291666666666667</v>
      </c>
      <c r="N18" s="52">
        <f t="shared" si="6"/>
        <v>0.70972222222222225</v>
      </c>
      <c r="O18" s="53">
        <f t="shared" si="7"/>
        <v>0.83819444444444446</v>
      </c>
      <c r="AH18" s="3"/>
      <c r="AI18" s="3"/>
      <c r="AJ18" s="3"/>
      <c r="AK18" s="3"/>
      <c r="AL18" s="3"/>
      <c r="AM18" s="3"/>
      <c r="AN18" s="3"/>
      <c r="AO18" s="3"/>
    </row>
    <row r="19" spans="1:41" ht="41.45" customHeight="1" x14ac:dyDescent="0.25">
      <c r="A19" s="135">
        <v>7</v>
      </c>
      <c r="B19" s="28" t="s">
        <v>45</v>
      </c>
      <c r="C19" s="38" t="s">
        <v>23</v>
      </c>
      <c r="D19" s="38" t="s">
        <v>26</v>
      </c>
      <c r="E19" s="31" t="s">
        <v>53</v>
      </c>
      <c r="F19" s="79">
        <v>0.4</v>
      </c>
      <c r="G19" s="41">
        <f t="shared" si="0"/>
        <v>4.7000000000000011</v>
      </c>
      <c r="H19" s="44">
        <v>6.9444444444444447E-4</v>
      </c>
      <c r="I19" s="43">
        <f t="shared" si="1"/>
        <v>5.5555555555555558E-3</v>
      </c>
      <c r="J19" s="51">
        <f t="shared" si="2"/>
        <v>0.30763888888888885</v>
      </c>
      <c r="K19" s="52">
        <f t="shared" si="3"/>
        <v>0.41180555555555554</v>
      </c>
      <c r="L19" s="52">
        <f t="shared" si="4"/>
        <v>0.53680555555555554</v>
      </c>
      <c r="M19" s="52">
        <f t="shared" si="5"/>
        <v>0.62361111111111112</v>
      </c>
      <c r="N19" s="52">
        <f t="shared" si="6"/>
        <v>0.7104166666666667</v>
      </c>
      <c r="O19" s="53">
        <f t="shared" si="7"/>
        <v>0.83888888888888891</v>
      </c>
      <c r="AH19" s="3"/>
      <c r="AI19" s="3"/>
      <c r="AJ19" s="3"/>
      <c r="AK19" s="3"/>
      <c r="AL19" s="3"/>
      <c r="AM19" s="3"/>
      <c r="AN19" s="3"/>
      <c r="AO19" s="3"/>
    </row>
    <row r="20" spans="1:41" ht="41.45" customHeight="1" x14ac:dyDescent="0.25">
      <c r="A20" s="135">
        <v>8</v>
      </c>
      <c r="B20" s="28" t="s">
        <v>45</v>
      </c>
      <c r="C20" s="38" t="s">
        <v>23</v>
      </c>
      <c r="D20" s="38" t="s">
        <v>64</v>
      </c>
      <c r="E20" s="31" t="s">
        <v>51</v>
      </c>
      <c r="F20" s="79">
        <v>0.5</v>
      </c>
      <c r="G20" s="41">
        <f t="shared" si="0"/>
        <v>5.2000000000000011</v>
      </c>
      <c r="H20" s="44">
        <v>6.9444444444444447E-4</v>
      </c>
      <c r="I20" s="43">
        <f t="shared" si="1"/>
        <v>6.2500000000000003E-3</v>
      </c>
      <c r="J20" s="51">
        <f t="shared" si="2"/>
        <v>0.30833333333333329</v>
      </c>
      <c r="K20" s="52">
        <f t="shared" si="3"/>
        <v>0.41249999999999998</v>
      </c>
      <c r="L20" s="52">
        <f t="shared" si="4"/>
        <v>0.53749999999999998</v>
      </c>
      <c r="M20" s="52">
        <f t="shared" si="5"/>
        <v>0.62430555555555556</v>
      </c>
      <c r="N20" s="52">
        <f t="shared" si="6"/>
        <v>0.71111111111111114</v>
      </c>
      <c r="O20" s="53">
        <f t="shared" si="7"/>
        <v>0.83958333333333335</v>
      </c>
      <c r="AH20" s="3"/>
      <c r="AI20" s="3"/>
      <c r="AJ20" s="3"/>
      <c r="AK20" s="3"/>
      <c r="AL20" s="3"/>
      <c r="AM20" s="3"/>
      <c r="AN20" s="3"/>
      <c r="AO20" s="3"/>
    </row>
    <row r="21" spans="1:41" ht="41.45" customHeight="1" x14ac:dyDescent="0.25">
      <c r="A21" s="135">
        <v>9</v>
      </c>
      <c r="B21" s="81" t="s">
        <v>45</v>
      </c>
      <c r="C21" s="82" t="s">
        <v>23</v>
      </c>
      <c r="D21" s="82" t="s">
        <v>65</v>
      </c>
      <c r="E21" s="83" t="s">
        <v>50</v>
      </c>
      <c r="F21" s="84">
        <v>0.7</v>
      </c>
      <c r="G21" s="85">
        <f t="shared" si="0"/>
        <v>5.9000000000000012</v>
      </c>
      <c r="H21" s="86">
        <v>1.3888888888888889E-3</v>
      </c>
      <c r="I21" s="87">
        <f t="shared" si="1"/>
        <v>7.6388888888888895E-3</v>
      </c>
      <c r="J21" s="88">
        <f t="shared" si="2"/>
        <v>0.30972222222222218</v>
      </c>
      <c r="K21" s="89">
        <f t="shared" si="3"/>
        <v>0.41388888888888886</v>
      </c>
      <c r="L21" s="89">
        <f t="shared" si="4"/>
        <v>0.53888888888888886</v>
      </c>
      <c r="M21" s="89">
        <f t="shared" si="5"/>
        <v>0.62569444444444444</v>
      </c>
      <c r="N21" s="89">
        <f t="shared" si="6"/>
        <v>0.71250000000000002</v>
      </c>
      <c r="O21" s="90">
        <f t="shared" si="7"/>
        <v>0.84097222222222223</v>
      </c>
      <c r="AH21" s="3"/>
      <c r="AI21" s="3"/>
      <c r="AJ21" s="3"/>
      <c r="AK21" s="3"/>
      <c r="AL21" s="3"/>
      <c r="AM21" s="3"/>
      <c r="AN21" s="3"/>
      <c r="AO21" s="3"/>
    </row>
    <row r="22" spans="1:41" ht="41.45" customHeight="1" x14ac:dyDescent="0.25">
      <c r="A22" s="135">
        <v>10</v>
      </c>
      <c r="B22" s="27" t="s">
        <v>45</v>
      </c>
      <c r="C22" s="40" t="s">
        <v>23</v>
      </c>
      <c r="D22" s="40" t="s">
        <v>66</v>
      </c>
      <c r="E22" s="30" t="s">
        <v>49</v>
      </c>
      <c r="F22" s="78">
        <v>0.5</v>
      </c>
      <c r="G22" s="41">
        <f t="shared" si="0"/>
        <v>6.4000000000000012</v>
      </c>
      <c r="H22" s="42">
        <v>6.9444444444444447E-4</v>
      </c>
      <c r="I22" s="43">
        <f t="shared" si="1"/>
        <v>8.3333333333333332E-3</v>
      </c>
      <c r="J22" s="57">
        <f t="shared" si="2"/>
        <v>0.31041666666666662</v>
      </c>
      <c r="K22" s="48">
        <f t="shared" si="3"/>
        <v>0.4145833333333333</v>
      </c>
      <c r="L22" s="48">
        <f t="shared" si="4"/>
        <v>0.5395833333333333</v>
      </c>
      <c r="M22" s="48">
        <f t="shared" si="5"/>
        <v>0.62638888888888888</v>
      </c>
      <c r="N22" s="48">
        <f t="shared" si="6"/>
        <v>0.71319444444444446</v>
      </c>
      <c r="O22" s="58">
        <f t="shared" si="7"/>
        <v>0.84166666666666667</v>
      </c>
      <c r="AH22" s="3"/>
      <c r="AI22" s="3"/>
      <c r="AJ22" s="3"/>
      <c r="AK22" s="3"/>
      <c r="AL22" s="3"/>
      <c r="AM22" s="3"/>
      <c r="AN22" s="3"/>
      <c r="AO22" s="3"/>
    </row>
    <row r="23" spans="1:41" ht="41.45" customHeight="1" x14ac:dyDescent="0.25">
      <c r="A23" s="135">
        <v>11</v>
      </c>
      <c r="B23" s="28" t="s">
        <v>45</v>
      </c>
      <c r="C23" s="38" t="s">
        <v>23</v>
      </c>
      <c r="D23" s="38" t="s">
        <v>10</v>
      </c>
      <c r="E23" s="31" t="s">
        <v>48</v>
      </c>
      <c r="F23" s="79">
        <v>0.6</v>
      </c>
      <c r="G23" s="41">
        <f t="shared" si="0"/>
        <v>7.0000000000000009</v>
      </c>
      <c r="H23" s="44">
        <v>6.9444444444444447E-4</v>
      </c>
      <c r="I23" s="43">
        <f t="shared" si="1"/>
        <v>9.0277777777777769E-3</v>
      </c>
      <c r="J23" s="51">
        <f t="shared" si="2"/>
        <v>0.31111111111111106</v>
      </c>
      <c r="K23" s="52">
        <f t="shared" si="3"/>
        <v>0.41527777777777775</v>
      </c>
      <c r="L23" s="52">
        <f t="shared" si="4"/>
        <v>0.54027777777777775</v>
      </c>
      <c r="M23" s="52">
        <f t="shared" si="5"/>
        <v>0.62708333333333333</v>
      </c>
      <c r="N23" s="52">
        <f t="shared" si="6"/>
        <v>0.71388888888888891</v>
      </c>
      <c r="O23" s="53">
        <f t="shared" si="7"/>
        <v>0.84236111111111112</v>
      </c>
      <c r="AH23" s="3"/>
      <c r="AI23" s="3"/>
      <c r="AJ23" s="3"/>
      <c r="AK23" s="3"/>
      <c r="AL23" s="3"/>
      <c r="AM23" s="3"/>
      <c r="AN23" s="3"/>
      <c r="AO23" s="3"/>
    </row>
    <row r="24" spans="1:41" ht="41.45" customHeight="1" x14ac:dyDescent="0.25">
      <c r="A24" s="135">
        <v>12</v>
      </c>
      <c r="B24" s="28" t="s">
        <v>45</v>
      </c>
      <c r="C24" s="38" t="s">
        <v>23</v>
      </c>
      <c r="D24" s="38" t="s">
        <v>11</v>
      </c>
      <c r="E24" s="31" t="s">
        <v>47</v>
      </c>
      <c r="F24" s="79">
        <v>0.9</v>
      </c>
      <c r="G24" s="41">
        <f t="shared" si="0"/>
        <v>7.9000000000000012</v>
      </c>
      <c r="H24" s="44">
        <v>1.3888888888888889E-3</v>
      </c>
      <c r="I24" s="43">
        <f t="shared" si="1"/>
        <v>1.0416666666666666E-2</v>
      </c>
      <c r="J24" s="51">
        <f t="shared" si="2"/>
        <v>0.31249999999999994</v>
      </c>
      <c r="K24" s="52">
        <f t="shared" si="3"/>
        <v>0.41666666666666663</v>
      </c>
      <c r="L24" s="52">
        <f t="shared" si="4"/>
        <v>0.54166666666666663</v>
      </c>
      <c r="M24" s="52">
        <f t="shared" si="5"/>
        <v>0.62847222222222221</v>
      </c>
      <c r="N24" s="52">
        <f t="shared" si="6"/>
        <v>0.71527777777777779</v>
      </c>
      <c r="O24" s="53">
        <f t="shared" si="7"/>
        <v>0.84375</v>
      </c>
      <c r="AH24" s="3"/>
      <c r="AI24" s="3"/>
      <c r="AJ24" s="3"/>
      <c r="AK24" s="3"/>
      <c r="AL24" s="3"/>
      <c r="AM24" s="3"/>
      <c r="AN24" s="3"/>
      <c r="AO24" s="3"/>
    </row>
    <row r="25" spans="1:41" ht="41.45" customHeight="1" x14ac:dyDescent="0.25">
      <c r="A25" s="135">
        <v>13</v>
      </c>
      <c r="B25" s="28" t="s">
        <v>45</v>
      </c>
      <c r="C25" s="38" t="s">
        <v>23</v>
      </c>
      <c r="D25" s="38" t="s">
        <v>67</v>
      </c>
      <c r="E25" s="31" t="s">
        <v>46</v>
      </c>
      <c r="F25" s="79">
        <v>0.8</v>
      </c>
      <c r="G25" s="41">
        <f t="shared" si="0"/>
        <v>8.7000000000000011</v>
      </c>
      <c r="H25" s="44">
        <v>1.3888888888888889E-3</v>
      </c>
      <c r="I25" s="43">
        <f t="shared" si="1"/>
        <v>1.1805555555555555E-2</v>
      </c>
      <c r="J25" s="51">
        <f t="shared" si="2"/>
        <v>0.31388888888888883</v>
      </c>
      <c r="K25" s="52">
        <f t="shared" si="3"/>
        <v>0.41805555555555551</v>
      </c>
      <c r="L25" s="52">
        <f t="shared" si="4"/>
        <v>0.54305555555555551</v>
      </c>
      <c r="M25" s="52">
        <f t="shared" si="5"/>
        <v>0.62986111111111109</v>
      </c>
      <c r="N25" s="52">
        <f t="shared" si="6"/>
        <v>0.71666666666666667</v>
      </c>
      <c r="O25" s="53">
        <f t="shared" si="7"/>
        <v>0.84513888888888888</v>
      </c>
      <c r="AH25" s="3"/>
      <c r="AI25" s="3"/>
      <c r="AJ25" s="3"/>
      <c r="AK25" s="3"/>
      <c r="AL25" s="3"/>
      <c r="AM25" s="3"/>
      <c r="AN25" s="3"/>
      <c r="AO25" s="3"/>
    </row>
    <row r="26" spans="1:41" ht="49.15" customHeight="1" x14ac:dyDescent="0.25">
      <c r="A26" s="135">
        <v>14</v>
      </c>
      <c r="B26" s="28" t="s">
        <v>41</v>
      </c>
      <c r="C26" s="38" t="s">
        <v>23</v>
      </c>
      <c r="D26" s="38" t="s">
        <v>68</v>
      </c>
      <c r="E26" s="33" t="s">
        <v>44</v>
      </c>
      <c r="F26" s="79">
        <v>2.1</v>
      </c>
      <c r="G26" s="41">
        <f t="shared" si="0"/>
        <v>10.8</v>
      </c>
      <c r="H26" s="44">
        <v>2.0833333333333333E-3</v>
      </c>
      <c r="I26" s="43">
        <f t="shared" si="1"/>
        <v>1.3888888888888888E-2</v>
      </c>
      <c r="J26" s="51">
        <f t="shared" si="2"/>
        <v>0.31597222222222215</v>
      </c>
      <c r="K26" s="52">
        <f t="shared" si="3"/>
        <v>0.42013888888888884</v>
      </c>
      <c r="L26" s="52">
        <f t="shared" si="4"/>
        <v>0.54513888888888884</v>
      </c>
      <c r="M26" s="52">
        <f t="shared" si="5"/>
        <v>0.63194444444444442</v>
      </c>
      <c r="N26" s="52">
        <f t="shared" si="6"/>
        <v>0.71875</v>
      </c>
      <c r="O26" s="53">
        <f t="shared" si="7"/>
        <v>0.84722222222222221</v>
      </c>
      <c r="AH26" s="3"/>
      <c r="AI26" s="3"/>
      <c r="AJ26" s="3"/>
      <c r="AK26" s="3"/>
      <c r="AL26" s="3"/>
      <c r="AM26" s="3"/>
      <c r="AN26" s="3"/>
      <c r="AO26" s="3"/>
    </row>
    <row r="27" spans="1:41" ht="50.45" customHeight="1" x14ac:dyDescent="0.25">
      <c r="A27" s="135">
        <v>15</v>
      </c>
      <c r="B27" s="28" t="s">
        <v>41</v>
      </c>
      <c r="C27" s="38" t="s">
        <v>23</v>
      </c>
      <c r="D27" s="38" t="s">
        <v>19</v>
      </c>
      <c r="E27" s="33" t="s">
        <v>43</v>
      </c>
      <c r="F27" s="79">
        <v>0.8</v>
      </c>
      <c r="G27" s="41">
        <f t="shared" si="0"/>
        <v>11.600000000000001</v>
      </c>
      <c r="H27" s="44">
        <v>6.9444444444444447E-4</v>
      </c>
      <c r="I27" s="43">
        <f t="shared" si="1"/>
        <v>1.4583333333333332E-2</v>
      </c>
      <c r="J27" s="51">
        <f t="shared" si="2"/>
        <v>0.3166666666666666</v>
      </c>
      <c r="K27" s="52">
        <f t="shared" si="3"/>
        <v>0.42083333333333328</v>
      </c>
      <c r="L27" s="52">
        <f t="shared" si="4"/>
        <v>0.54583333333333328</v>
      </c>
      <c r="M27" s="52">
        <f t="shared" si="5"/>
        <v>0.63263888888888886</v>
      </c>
      <c r="N27" s="52">
        <f t="shared" si="6"/>
        <v>0.71944444444444444</v>
      </c>
      <c r="O27" s="53">
        <f t="shared" si="7"/>
        <v>0.84791666666666665</v>
      </c>
      <c r="AH27" s="3"/>
      <c r="AI27" s="3"/>
      <c r="AJ27" s="3"/>
      <c r="AK27" s="3"/>
      <c r="AL27" s="3"/>
      <c r="AM27" s="3"/>
      <c r="AN27" s="3"/>
      <c r="AO27" s="3"/>
    </row>
    <row r="28" spans="1:41" ht="50.45" customHeight="1" x14ac:dyDescent="0.25">
      <c r="A28" s="135">
        <v>16</v>
      </c>
      <c r="B28" s="28" t="s">
        <v>41</v>
      </c>
      <c r="C28" s="38" t="s">
        <v>23</v>
      </c>
      <c r="D28" s="38" t="s">
        <v>52</v>
      </c>
      <c r="E28" s="33" t="s">
        <v>42</v>
      </c>
      <c r="F28" s="79">
        <v>0.8</v>
      </c>
      <c r="G28" s="41">
        <f t="shared" si="0"/>
        <v>12.400000000000002</v>
      </c>
      <c r="H28" s="44">
        <v>6.9444444444444447E-4</v>
      </c>
      <c r="I28" s="43">
        <f t="shared" si="1"/>
        <v>1.5277777777777776E-2</v>
      </c>
      <c r="J28" s="51">
        <f t="shared" si="2"/>
        <v>0.31736111111111104</v>
      </c>
      <c r="K28" s="52">
        <f t="shared" si="3"/>
        <v>0.42152777777777772</v>
      </c>
      <c r="L28" s="52">
        <f t="shared" si="4"/>
        <v>0.54652777777777772</v>
      </c>
      <c r="M28" s="52">
        <f t="shared" si="5"/>
        <v>0.6333333333333333</v>
      </c>
      <c r="N28" s="52">
        <f t="shared" si="6"/>
        <v>0.72013888888888888</v>
      </c>
      <c r="O28" s="53">
        <f t="shared" si="7"/>
        <v>0.84861111111111109</v>
      </c>
      <c r="AH28" s="3"/>
      <c r="AI28" s="3"/>
      <c r="AJ28" s="3"/>
      <c r="AK28" s="3"/>
      <c r="AL28" s="3"/>
      <c r="AM28" s="3"/>
      <c r="AN28" s="3"/>
      <c r="AO28" s="3"/>
    </row>
    <row r="29" spans="1:41" ht="41.45" customHeight="1" x14ac:dyDescent="0.25">
      <c r="A29" s="135">
        <v>17</v>
      </c>
      <c r="B29" s="28" t="s">
        <v>16</v>
      </c>
      <c r="C29" s="38" t="s">
        <v>23</v>
      </c>
      <c r="D29" s="38" t="s">
        <v>12</v>
      </c>
      <c r="E29" s="34" t="s">
        <v>69</v>
      </c>
      <c r="F29" s="79">
        <v>2</v>
      </c>
      <c r="G29" s="41">
        <f t="shared" si="0"/>
        <v>14.400000000000002</v>
      </c>
      <c r="H29" s="44">
        <v>2.7777777777777779E-3</v>
      </c>
      <c r="I29" s="43">
        <f t="shared" si="1"/>
        <v>1.8055555555555554E-2</v>
      </c>
      <c r="J29" s="51">
        <f t="shared" si="2"/>
        <v>0.32013888888888881</v>
      </c>
      <c r="K29" s="52">
        <f t="shared" si="3"/>
        <v>0.42430555555555549</v>
      </c>
      <c r="L29" s="52">
        <f t="shared" si="4"/>
        <v>0.54930555555555549</v>
      </c>
      <c r="M29" s="52">
        <f t="shared" si="5"/>
        <v>0.63611111111111107</v>
      </c>
      <c r="N29" s="52">
        <f t="shared" si="6"/>
        <v>0.72291666666666665</v>
      </c>
      <c r="O29" s="53">
        <f t="shared" si="7"/>
        <v>0.85138888888888886</v>
      </c>
      <c r="AH29" s="3"/>
      <c r="AI29" s="3"/>
      <c r="AJ29" s="3"/>
      <c r="AK29" s="3"/>
      <c r="AL29" s="3"/>
      <c r="AM29" s="3"/>
      <c r="AN29" s="3"/>
      <c r="AO29" s="3"/>
    </row>
    <row r="30" spans="1:41" ht="41.45" customHeight="1" thickBot="1" x14ac:dyDescent="0.3">
      <c r="A30" s="137">
        <v>18</v>
      </c>
      <c r="B30" s="29" t="s">
        <v>16</v>
      </c>
      <c r="C30" s="39" t="s">
        <v>24</v>
      </c>
      <c r="D30" s="39" t="s">
        <v>10</v>
      </c>
      <c r="E30" s="35" t="s">
        <v>25</v>
      </c>
      <c r="F30" s="80">
        <v>0.8</v>
      </c>
      <c r="G30" s="47">
        <f t="shared" si="0"/>
        <v>15.200000000000003</v>
      </c>
      <c r="H30" s="46">
        <v>1.3888888888888889E-3</v>
      </c>
      <c r="I30" s="46">
        <f t="shared" si="1"/>
        <v>1.9444444444444441E-2</v>
      </c>
      <c r="J30" s="54">
        <f t="shared" si="2"/>
        <v>0.32152777777777769</v>
      </c>
      <c r="K30" s="55">
        <f t="shared" si="3"/>
        <v>0.42569444444444438</v>
      </c>
      <c r="L30" s="55">
        <f t="shared" si="4"/>
        <v>0.55069444444444438</v>
      </c>
      <c r="M30" s="55">
        <f t="shared" si="5"/>
        <v>0.63749999999999996</v>
      </c>
      <c r="N30" s="55">
        <f t="shared" si="6"/>
        <v>0.72430555555555554</v>
      </c>
      <c r="O30" s="56">
        <f t="shared" si="7"/>
        <v>0.85277777777777775</v>
      </c>
      <c r="AH30" s="3"/>
      <c r="AI30" s="3"/>
      <c r="AJ30" s="3"/>
      <c r="AK30" s="3"/>
      <c r="AL30" s="3"/>
      <c r="AM30" s="3"/>
      <c r="AN30" s="3"/>
      <c r="AO30" s="3"/>
    </row>
    <row r="31" spans="1:41" ht="35.450000000000003" customHeight="1" x14ac:dyDescent="0.25">
      <c r="A31" s="98" t="s">
        <v>21</v>
      </c>
      <c r="B31" s="99"/>
      <c r="C31" s="100"/>
      <c r="D31" s="100"/>
      <c r="E31" s="1"/>
      <c r="F31" s="203" t="s">
        <v>30</v>
      </c>
      <c r="G31" s="204"/>
      <c r="H31" s="122"/>
      <c r="I31" s="122"/>
      <c r="J31" s="122"/>
      <c r="K31" s="123"/>
      <c r="L31" s="124"/>
      <c r="M31" s="11"/>
      <c r="N31" s="11"/>
      <c r="O31" s="12"/>
      <c r="AH31" s="13"/>
    </row>
    <row r="32" spans="1:41" ht="35.450000000000003" customHeight="1" x14ac:dyDescent="0.3">
      <c r="A32" s="125"/>
      <c r="B32" s="126"/>
      <c r="C32" s="127"/>
      <c r="D32" s="127"/>
      <c r="E32" s="3"/>
      <c r="F32" s="205" t="s">
        <v>29</v>
      </c>
      <c r="G32" s="206"/>
      <c r="H32" s="3" t="s">
        <v>73</v>
      </c>
      <c r="I32" s="113"/>
      <c r="J32" s="114"/>
      <c r="K32" s="115"/>
      <c r="L32" s="116"/>
      <c r="AH32" s="13"/>
    </row>
    <row r="33" spans="1:43" ht="35.450000000000003" customHeight="1" thickBot="1" x14ac:dyDescent="0.3">
      <c r="A33" s="128" t="s">
        <v>28</v>
      </c>
      <c r="B33" s="129"/>
      <c r="C33" s="129"/>
      <c r="D33" s="129"/>
      <c r="E33" s="130"/>
      <c r="F33" s="207" t="s">
        <v>27</v>
      </c>
      <c r="G33" s="208"/>
      <c r="H33" s="131"/>
      <c r="I33" s="131"/>
      <c r="J33" s="130"/>
      <c r="K33" s="131"/>
      <c r="L33" s="132"/>
      <c r="M33" s="10"/>
      <c r="N33" s="10"/>
      <c r="O33" s="11"/>
      <c r="AH33" s="13"/>
    </row>
    <row r="34" spans="1:43" ht="39.6" customHeight="1" x14ac:dyDescent="0.25">
      <c r="A34" s="221"/>
      <c r="B34" s="222"/>
      <c r="C34" s="222"/>
      <c r="D34" s="223"/>
      <c r="E34" s="215" t="s">
        <v>71</v>
      </c>
      <c r="F34" s="216"/>
      <c r="G34" s="216"/>
      <c r="H34" s="217"/>
      <c r="I34" s="227" t="s">
        <v>72</v>
      </c>
      <c r="J34" s="228"/>
      <c r="K34" s="228"/>
      <c r="L34" s="228"/>
      <c r="M34" s="229"/>
      <c r="N34" s="233" t="s">
        <v>74</v>
      </c>
      <c r="O34" s="234"/>
    </row>
    <row r="35" spans="1:43" ht="39.6" customHeight="1" x14ac:dyDescent="0.25">
      <c r="A35" s="224"/>
      <c r="B35" s="225"/>
      <c r="C35" s="225"/>
      <c r="D35" s="226"/>
      <c r="E35" s="218"/>
      <c r="F35" s="219"/>
      <c r="G35" s="219"/>
      <c r="H35" s="220"/>
      <c r="I35" s="230"/>
      <c r="J35" s="231"/>
      <c r="K35" s="231"/>
      <c r="L35" s="231"/>
      <c r="M35" s="232"/>
      <c r="N35" s="235"/>
      <c r="O35" s="236"/>
    </row>
    <row r="36" spans="1:43" ht="39.6" customHeight="1" x14ac:dyDescent="0.25">
      <c r="A36" s="224"/>
      <c r="B36" s="225"/>
      <c r="C36" s="225"/>
      <c r="D36" s="226"/>
      <c r="E36" s="218"/>
      <c r="F36" s="219"/>
      <c r="G36" s="219"/>
      <c r="H36" s="220"/>
      <c r="I36" s="230"/>
      <c r="J36" s="231"/>
      <c r="K36" s="231"/>
      <c r="L36" s="231"/>
      <c r="M36" s="232"/>
      <c r="N36" s="235"/>
      <c r="O36" s="236"/>
    </row>
    <row r="37" spans="1:43" ht="39.6" customHeight="1" x14ac:dyDescent="0.25">
      <c r="A37" s="224"/>
      <c r="B37" s="225"/>
      <c r="C37" s="225"/>
      <c r="D37" s="226"/>
      <c r="E37" s="218"/>
      <c r="F37" s="219"/>
      <c r="G37" s="219"/>
      <c r="H37" s="220"/>
      <c r="I37" s="230"/>
      <c r="J37" s="231"/>
      <c r="K37" s="231"/>
      <c r="L37" s="231"/>
      <c r="M37" s="232"/>
      <c r="N37" s="235"/>
      <c r="O37" s="236"/>
    </row>
    <row r="38" spans="1:43" ht="39.6" customHeight="1" x14ac:dyDescent="0.25">
      <c r="A38" s="224"/>
      <c r="B38" s="225"/>
      <c r="C38" s="225"/>
      <c r="D38" s="226"/>
      <c r="E38" s="218"/>
      <c r="F38" s="219"/>
      <c r="G38" s="219"/>
      <c r="H38" s="220"/>
      <c r="I38" s="230"/>
      <c r="J38" s="231"/>
      <c r="K38" s="231"/>
      <c r="L38" s="231"/>
      <c r="M38" s="232"/>
      <c r="N38" s="235"/>
      <c r="O38" s="236"/>
    </row>
    <row r="39" spans="1:43" ht="26.45" customHeight="1" x14ac:dyDescent="0.25">
      <c r="A39" s="237" t="s">
        <v>34</v>
      </c>
      <c r="B39" s="198"/>
      <c r="C39" s="198"/>
      <c r="D39" s="199"/>
      <c r="E39" s="197" t="s">
        <v>35</v>
      </c>
      <c r="F39" s="198"/>
      <c r="G39" s="198"/>
      <c r="H39" s="199"/>
      <c r="I39" s="200" t="s">
        <v>32</v>
      </c>
      <c r="J39" s="201"/>
      <c r="K39" s="201"/>
      <c r="L39" s="201"/>
      <c r="M39" s="5"/>
      <c r="N39" s="133"/>
      <c r="O39" s="134"/>
    </row>
    <row r="40" spans="1:43" ht="26.45" customHeight="1" x14ac:dyDescent="0.25">
      <c r="A40" s="171" t="s">
        <v>38</v>
      </c>
      <c r="B40" s="172"/>
      <c r="C40" s="172"/>
      <c r="D40" s="172"/>
      <c r="E40" s="173"/>
      <c r="F40" s="168" t="s">
        <v>40</v>
      </c>
      <c r="G40" s="169"/>
      <c r="H40" s="169"/>
      <c r="I40" s="169"/>
      <c r="J40" s="169"/>
      <c r="K40" s="169"/>
      <c r="L40" s="169"/>
      <c r="M40" s="169"/>
      <c r="N40" s="169"/>
      <c r="O40" s="170"/>
    </row>
    <row r="41" spans="1:43" ht="28.9" customHeight="1" x14ac:dyDescent="0.25">
      <c r="A41" s="171" t="s">
        <v>0</v>
      </c>
      <c r="B41" s="172"/>
      <c r="C41" s="172"/>
      <c r="D41" s="172"/>
      <c r="E41" s="173"/>
      <c r="F41" s="168" t="s">
        <v>36</v>
      </c>
      <c r="G41" s="169"/>
      <c r="H41" s="169"/>
      <c r="I41" s="169"/>
      <c r="J41" s="169"/>
      <c r="K41" s="169"/>
      <c r="L41" s="169"/>
      <c r="M41" s="169"/>
      <c r="N41" s="169"/>
      <c r="O41" s="170"/>
      <c r="P41" s="3"/>
      <c r="AH41" s="3"/>
      <c r="AI41" s="3"/>
      <c r="AJ41" s="3"/>
      <c r="AK41" s="3"/>
    </row>
    <row r="42" spans="1:43" ht="28.9" customHeight="1" x14ac:dyDescent="0.25">
      <c r="A42" s="174" t="s">
        <v>37</v>
      </c>
      <c r="B42" s="175"/>
      <c r="C42" s="175"/>
      <c r="D42" s="175"/>
      <c r="E42" s="176"/>
      <c r="F42" s="168" t="s">
        <v>39</v>
      </c>
      <c r="G42" s="169"/>
      <c r="H42" s="169"/>
      <c r="I42" s="169"/>
      <c r="J42" s="169"/>
      <c r="K42" s="169"/>
      <c r="L42" s="169"/>
      <c r="M42" s="169"/>
      <c r="N42" s="169"/>
      <c r="O42" s="170"/>
      <c r="P42" s="3"/>
      <c r="AH42" s="16"/>
      <c r="AI42" s="3"/>
      <c r="AJ42" s="3"/>
      <c r="AK42" s="3"/>
    </row>
    <row r="43" spans="1:43" ht="39" customHeight="1" x14ac:dyDescent="0.25">
      <c r="A43" s="177" t="s">
        <v>1</v>
      </c>
      <c r="B43" s="180" t="s">
        <v>2</v>
      </c>
      <c r="C43" s="183" t="s">
        <v>3</v>
      </c>
      <c r="D43" s="180" t="s">
        <v>4</v>
      </c>
      <c r="E43" s="186" t="s">
        <v>5</v>
      </c>
      <c r="F43" s="196" t="s">
        <v>6</v>
      </c>
      <c r="G43" s="180"/>
      <c r="H43" s="180" t="s">
        <v>7</v>
      </c>
      <c r="I43" s="190"/>
      <c r="J43" s="165" t="s">
        <v>22</v>
      </c>
      <c r="K43" s="166"/>
      <c r="L43" s="166"/>
      <c r="M43" s="166"/>
      <c r="N43" s="166"/>
      <c r="O43" s="167"/>
      <c r="P43" s="17"/>
      <c r="AH43" s="18"/>
      <c r="AI43" s="18"/>
      <c r="AJ43" s="8"/>
      <c r="AK43" s="8"/>
      <c r="AL43" s="8"/>
      <c r="AM43" s="8"/>
      <c r="AN43" s="8"/>
      <c r="AO43" s="8"/>
      <c r="AP43" s="8"/>
      <c r="AQ43" s="8"/>
    </row>
    <row r="44" spans="1:43" ht="33.6" customHeight="1" x14ac:dyDescent="0.25">
      <c r="A44" s="178"/>
      <c r="B44" s="181"/>
      <c r="C44" s="184"/>
      <c r="D44" s="181"/>
      <c r="E44" s="187"/>
      <c r="F44" s="191" t="s">
        <v>6</v>
      </c>
      <c r="G44" s="193" t="s">
        <v>8</v>
      </c>
      <c r="H44" s="193" t="s">
        <v>7</v>
      </c>
      <c r="I44" s="194" t="s">
        <v>9</v>
      </c>
      <c r="J44" s="22">
        <v>1</v>
      </c>
      <c r="K44" s="23">
        <v>2</v>
      </c>
      <c r="L44" s="23">
        <v>3</v>
      </c>
      <c r="M44" s="23">
        <v>4</v>
      </c>
      <c r="N44" s="23">
        <v>5</v>
      </c>
      <c r="O44" s="26">
        <v>6</v>
      </c>
    </row>
    <row r="45" spans="1:43" ht="34.9" customHeight="1" x14ac:dyDescent="0.25">
      <c r="A45" s="179"/>
      <c r="B45" s="182"/>
      <c r="C45" s="185"/>
      <c r="D45" s="182"/>
      <c r="E45" s="188"/>
      <c r="F45" s="192"/>
      <c r="G45" s="185"/>
      <c r="H45" s="185"/>
      <c r="I45" s="195"/>
      <c r="J45" s="24" t="s">
        <v>33</v>
      </c>
      <c r="K45" s="24" t="s">
        <v>33</v>
      </c>
      <c r="L45" s="24" t="s">
        <v>33</v>
      </c>
      <c r="M45" s="24" t="s">
        <v>33</v>
      </c>
      <c r="N45" s="24" t="s">
        <v>33</v>
      </c>
      <c r="O45" s="25" t="s">
        <v>33</v>
      </c>
    </row>
    <row r="46" spans="1:43" ht="41.45" customHeight="1" thickBot="1" x14ac:dyDescent="0.3">
      <c r="A46" s="138">
        <v>1</v>
      </c>
      <c r="B46" s="59" t="s">
        <v>16</v>
      </c>
      <c r="C46" s="61" t="s">
        <v>24</v>
      </c>
      <c r="D46" s="61" t="s">
        <v>10</v>
      </c>
      <c r="E46" s="35" t="s">
        <v>25</v>
      </c>
      <c r="F46" s="62">
        <v>0</v>
      </c>
      <c r="G46" s="63">
        <v>0</v>
      </c>
      <c r="H46" s="64">
        <v>0</v>
      </c>
      <c r="I46" s="65">
        <v>0</v>
      </c>
      <c r="J46" s="72">
        <v>0.28125</v>
      </c>
      <c r="K46" s="72">
        <v>0.38541666666666669</v>
      </c>
      <c r="L46" s="72">
        <v>0.51041666666666663</v>
      </c>
      <c r="M46" s="72">
        <v>0.60069444444444442</v>
      </c>
      <c r="N46" s="72">
        <v>0.68402777777777779</v>
      </c>
      <c r="O46" s="50">
        <v>0.8125</v>
      </c>
    </row>
    <row r="47" spans="1:43" ht="46.15" customHeight="1" x14ac:dyDescent="0.25">
      <c r="A47" s="139">
        <v>2</v>
      </c>
      <c r="B47" s="60" t="s">
        <v>16</v>
      </c>
      <c r="C47" s="37" t="s">
        <v>23</v>
      </c>
      <c r="D47" s="37" t="s">
        <v>12</v>
      </c>
      <c r="E47" s="34" t="s">
        <v>20</v>
      </c>
      <c r="F47" s="66">
        <v>0.8</v>
      </c>
      <c r="G47" s="67">
        <f>G46+F47</f>
        <v>0.8</v>
      </c>
      <c r="H47" s="44">
        <v>1.3888888888888889E-3</v>
      </c>
      <c r="I47" s="68">
        <f>I46+H47</f>
        <v>1.3888888888888889E-3</v>
      </c>
      <c r="J47" s="52">
        <f>J46+H47</f>
        <v>0.28263888888888888</v>
      </c>
      <c r="K47" s="52">
        <f>K46+H47</f>
        <v>0.38680555555555557</v>
      </c>
      <c r="L47" s="52">
        <f>L46+H47</f>
        <v>0.51180555555555551</v>
      </c>
      <c r="M47" s="52">
        <f>M46+H47</f>
        <v>0.6020833333333333</v>
      </c>
      <c r="N47" s="52">
        <f t="shared" ref="N47:N54" si="8">N46+H47</f>
        <v>0.68541666666666667</v>
      </c>
      <c r="O47" s="53">
        <f>O46+H47</f>
        <v>0.81388888888888888</v>
      </c>
    </row>
    <row r="48" spans="1:43" ht="46.15" customHeight="1" x14ac:dyDescent="0.25">
      <c r="A48" s="139">
        <v>3</v>
      </c>
      <c r="B48" s="60" t="s">
        <v>41</v>
      </c>
      <c r="C48" s="37" t="s">
        <v>23</v>
      </c>
      <c r="D48" s="37" t="s">
        <v>13</v>
      </c>
      <c r="E48" s="34" t="s">
        <v>42</v>
      </c>
      <c r="F48" s="69">
        <v>2</v>
      </c>
      <c r="G48" s="67">
        <f t="shared" ref="G48:G51" si="9">G47+F48</f>
        <v>2.8</v>
      </c>
      <c r="H48" s="44">
        <v>2.0833333333333333E-3</v>
      </c>
      <c r="I48" s="68">
        <f t="shared" ref="I48:I60" si="10">I47+H48</f>
        <v>3.472222222222222E-3</v>
      </c>
      <c r="J48" s="52">
        <f t="shared" ref="J48:J60" si="11">J47+H48</f>
        <v>0.28472222222222221</v>
      </c>
      <c r="K48" s="52">
        <f t="shared" ref="K48:K60" si="12">K47+H48</f>
        <v>0.3888888888888889</v>
      </c>
      <c r="L48" s="52">
        <f t="shared" ref="L48:L60" si="13">L47+H48</f>
        <v>0.51388888888888884</v>
      </c>
      <c r="M48" s="52">
        <f t="shared" ref="M48:M60" si="14">M47+H48</f>
        <v>0.60416666666666663</v>
      </c>
      <c r="N48" s="52">
        <f t="shared" si="8"/>
        <v>0.6875</v>
      </c>
      <c r="O48" s="53">
        <f>O47+H48</f>
        <v>0.81597222222222221</v>
      </c>
    </row>
    <row r="49" spans="1:34" ht="46.15" customHeight="1" x14ac:dyDescent="0.25">
      <c r="A49" s="139">
        <v>4</v>
      </c>
      <c r="B49" s="60" t="s">
        <v>41</v>
      </c>
      <c r="C49" s="37" t="s">
        <v>23</v>
      </c>
      <c r="D49" s="37" t="s">
        <v>14</v>
      </c>
      <c r="E49" s="34" t="s">
        <v>43</v>
      </c>
      <c r="F49" s="69">
        <v>0.8</v>
      </c>
      <c r="G49" s="67">
        <f t="shared" si="9"/>
        <v>3.5999999999999996</v>
      </c>
      <c r="H49" s="44">
        <v>6.9444444444444447E-4</v>
      </c>
      <c r="I49" s="68">
        <f t="shared" si="10"/>
        <v>4.1666666666666666E-3</v>
      </c>
      <c r="J49" s="52">
        <f t="shared" si="11"/>
        <v>0.28541666666666665</v>
      </c>
      <c r="K49" s="52">
        <f t="shared" si="12"/>
        <v>0.38958333333333334</v>
      </c>
      <c r="L49" s="52">
        <f t="shared" si="13"/>
        <v>0.51458333333333328</v>
      </c>
      <c r="M49" s="52">
        <f t="shared" si="14"/>
        <v>0.60486111111111107</v>
      </c>
      <c r="N49" s="52">
        <f t="shared" si="8"/>
        <v>0.68819444444444444</v>
      </c>
      <c r="O49" s="53">
        <f>O48+H49</f>
        <v>0.81666666666666665</v>
      </c>
    </row>
    <row r="50" spans="1:34" ht="46.15" customHeight="1" x14ac:dyDescent="0.25">
      <c r="A50" s="139">
        <v>5</v>
      </c>
      <c r="B50" s="60" t="s">
        <v>41</v>
      </c>
      <c r="C50" s="37" t="s">
        <v>23</v>
      </c>
      <c r="D50" s="37" t="s">
        <v>12</v>
      </c>
      <c r="E50" s="34" t="s">
        <v>44</v>
      </c>
      <c r="F50" s="66">
        <v>0.8</v>
      </c>
      <c r="G50" s="67">
        <f t="shared" si="9"/>
        <v>4.3999999999999995</v>
      </c>
      <c r="H50" s="42">
        <v>6.9444444444444447E-4</v>
      </c>
      <c r="I50" s="68">
        <f t="shared" si="10"/>
        <v>4.8611111111111112E-3</v>
      </c>
      <c r="J50" s="52">
        <f t="shared" si="11"/>
        <v>0.28611111111111109</v>
      </c>
      <c r="K50" s="52">
        <f t="shared" si="12"/>
        <v>0.39027777777777778</v>
      </c>
      <c r="L50" s="52">
        <f t="shared" si="13"/>
        <v>0.51527777777777772</v>
      </c>
      <c r="M50" s="52">
        <f t="shared" si="14"/>
        <v>0.60555555555555551</v>
      </c>
      <c r="N50" s="52">
        <f t="shared" si="8"/>
        <v>0.68888888888888888</v>
      </c>
      <c r="O50" s="53">
        <f>O49+H50</f>
        <v>0.81736111111111109</v>
      </c>
    </row>
    <row r="51" spans="1:34" s="19" customFormat="1" ht="41.45" customHeight="1" x14ac:dyDescent="0.25">
      <c r="A51" s="139">
        <v>6</v>
      </c>
      <c r="B51" s="28" t="s">
        <v>45</v>
      </c>
      <c r="C51" s="38" t="s">
        <v>23</v>
      </c>
      <c r="D51" s="38" t="s">
        <v>13</v>
      </c>
      <c r="E51" s="31" t="s">
        <v>46</v>
      </c>
      <c r="F51" s="70">
        <v>2.1</v>
      </c>
      <c r="G51" s="67">
        <f t="shared" si="9"/>
        <v>6.5</v>
      </c>
      <c r="H51" s="44">
        <v>2.0833333333333333E-3</v>
      </c>
      <c r="I51" s="68">
        <f t="shared" si="10"/>
        <v>6.9444444444444441E-3</v>
      </c>
      <c r="J51" s="52">
        <f t="shared" si="11"/>
        <v>0.28819444444444442</v>
      </c>
      <c r="K51" s="52">
        <f t="shared" si="12"/>
        <v>0.3923611111111111</v>
      </c>
      <c r="L51" s="52">
        <f t="shared" si="13"/>
        <v>0.51736111111111105</v>
      </c>
      <c r="M51" s="52">
        <f t="shared" si="14"/>
        <v>0.60763888888888884</v>
      </c>
      <c r="N51" s="52">
        <f t="shared" si="8"/>
        <v>0.69097222222222221</v>
      </c>
      <c r="O51" s="53">
        <f t="shared" ref="O51:O60" si="15">O50+H51</f>
        <v>0.81944444444444442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4" s="19" customFormat="1" ht="41.45" customHeight="1" x14ac:dyDescent="0.25">
      <c r="A52" s="139">
        <v>7</v>
      </c>
      <c r="B52" s="28" t="s">
        <v>45</v>
      </c>
      <c r="C52" s="38" t="s">
        <v>23</v>
      </c>
      <c r="D52" s="38" t="s">
        <v>13</v>
      </c>
      <c r="E52" s="31" t="s">
        <v>47</v>
      </c>
      <c r="F52" s="69">
        <v>0.8</v>
      </c>
      <c r="G52" s="67">
        <f t="shared" ref="G52:G63" si="16">G51+F52</f>
        <v>7.3</v>
      </c>
      <c r="H52" s="44">
        <v>6.9444444444444447E-4</v>
      </c>
      <c r="I52" s="68">
        <f t="shared" si="10"/>
        <v>7.6388888888888886E-3</v>
      </c>
      <c r="J52" s="52">
        <f t="shared" si="11"/>
        <v>0.28888888888888886</v>
      </c>
      <c r="K52" s="52">
        <f t="shared" si="12"/>
        <v>0.39305555555555555</v>
      </c>
      <c r="L52" s="52">
        <f t="shared" si="13"/>
        <v>0.51805555555555549</v>
      </c>
      <c r="M52" s="52">
        <f t="shared" si="14"/>
        <v>0.60833333333333328</v>
      </c>
      <c r="N52" s="52">
        <f t="shared" si="8"/>
        <v>0.69166666666666665</v>
      </c>
      <c r="O52" s="53">
        <f t="shared" si="15"/>
        <v>0.82013888888888886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4" s="19" customFormat="1" ht="41.45" customHeight="1" x14ac:dyDescent="0.25">
      <c r="A53" s="139">
        <v>8</v>
      </c>
      <c r="B53" s="28" t="s">
        <v>45</v>
      </c>
      <c r="C53" s="38" t="s">
        <v>23</v>
      </c>
      <c r="D53" s="38" t="s">
        <v>11</v>
      </c>
      <c r="E53" s="31" t="s">
        <v>48</v>
      </c>
      <c r="F53" s="69">
        <v>0.9</v>
      </c>
      <c r="G53" s="91">
        <f t="shared" si="16"/>
        <v>8.1999999999999993</v>
      </c>
      <c r="H53" s="44">
        <v>1.3888888888888889E-3</v>
      </c>
      <c r="I53" s="68">
        <f t="shared" si="10"/>
        <v>9.0277777777777769E-3</v>
      </c>
      <c r="J53" s="52">
        <f t="shared" si="11"/>
        <v>0.29027777777777775</v>
      </c>
      <c r="K53" s="52">
        <f t="shared" si="12"/>
        <v>0.39444444444444443</v>
      </c>
      <c r="L53" s="52">
        <f t="shared" si="13"/>
        <v>0.51944444444444438</v>
      </c>
      <c r="M53" s="52">
        <f t="shared" si="14"/>
        <v>0.60972222222222217</v>
      </c>
      <c r="N53" s="52">
        <f t="shared" si="8"/>
        <v>0.69305555555555554</v>
      </c>
      <c r="O53" s="53">
        <f t="shared" si="15"/>
        <v>0.82152777777777775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4" s="19" customFormat="1" ht="41.45" customHeight="1" x14ac:dyDescent="0.25">
      <c r="A54" s="140">
        <v>9</v>
      </c>
      <c r="B54" s="81" t="s">
        <v>45</v>
      </c>
      <c r="C54" s="82" t="s">
        <v>23</v>
      </c>
      <c r="D54" s="82" t="s">
        <v>17</v>
      </c>
      <c r="E54" s="83" t="s">
        <v>49</v>
      </c>
      <c r="F54" s="92">
        <v>0.6</v>
      </c>
      <c r="G54" s="93">
        <f t="shared" si="16"/>
        <v>8.7999999999999989</v>
      </c>
      <c r="H54" s="86">
        <v>6.9444444444444447E-4</v>
      </c>
      <c r="I54" s="94">
        <f>I53+H54</f>
        <v>9.7222222222222206E-3</v>
      </c>
      <c r="J54" s="89">
        <f t="shared" si="11"/>
        <v>0.29097222222222219</v>
      </c>
      <c r="K54" s="89">
        <f t="shared" si="12"/>
        <v>0.39513888888888887</v>
      </c>
      <c r="L54" s="89">
        <f t="shared" si="13"/>
        <v>0.52013888888888882</v>
      </c>
      <c r="M54" s="89">
        <f t="shared" si="14"/>
        <v>0.61041666666666661</v>
      </c>
      <c r="N54" s="89">
        <f t="shared" si="8"/>
        <v>0.69374999999999998</v>
      </c>
      <c r="O54" s="90">
        <f t="shared" si="15"/>
        <v>0.82222222222222219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4" s="19" customFormat="1" ht="41.45" customHeight="1" x14ac:dyDescent="0.25">
      <c r="A55" s="141">
        <v>10</v>
      </c>
      <c r="B55" s="27" t="s">
        <v>45</v>
      </c>
      <c r="C55" s="40" t="s">
        <v>23</v>
      </c>
      <c r="D55" s="40" t="s">
        <v>18</v>
      </c>
      <c r="E55" s="30" t="s">
        <v>50</v>
      </c>
      <c r="F55" s="66">
        <v>0.5</v>
      </c>
      <c r="G55" s="67">
        <f t="shared" si="16"/>
        <v>9.2999999999999989</v>
      </c>
      <c r="H55" s="42">
        <v>6.9444444444444447E-4</v>
      </c>
      <c r="I55" s="71">
        <f t="shared" si="10"/>
        <v>1.0416666666666664E-2</v>
      </c>
      <c r="J55" s="48">
        <f t="shared" si="11"/>
        <v>0.29166666666666663</v>
      </c>
      <c r="K55" s="48">
        <f t="shared" si="12"/>
        <v>0.39583333333333331</v>
      </c>
      <c r="L55" s="48">
        <f t="shared" si="13"/>
        <v>0.52083333333333326</v>
      </c>
      <c r="M55" s="48">
        <f t="shared" si="14"/>
        <v>0.61111111111111105</v>
      </c>
      <c r="N55" s="73">
        <f t="shared" ref="N55:N60" si="17">N54+H55</f>
        <v>0.69444444444444442</v>
      </c>
      <c r="O55" s="58">
        <f t="shared" si="15"/>
        <v>0.82291666666666663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4" s="19" customFormat="1" ht="41.45" customHeight="1" x14ac:dyDescent="0.25">
      <c r="A56" s="139">
        <v>11</v>
      </c>
      <c r="B56" s="28" t="s">
        <v>45</v>
      </c>
      <c r="C56" s="38" t="s">
        <v>23</v>
      </c>
      <c r="D56" s="38" t="s">
        <v>19</v>
      </c>
      <c r="E56" s="31" t="s">
        <v>51</v>
      </c>
      <c r="F56" s="69">
        <v>0.7</v>
      </c>
      <c r="G56" s="67">
        <f t="shared" si="16"/>
        <v>9.9999999999999982</v>
      </c>
      <c r="H56" s="44">
        <v>6.9444444444444447E-4</v>
      </c>
      <c r="I56" s="68">
        <f t="shared" si="10"/>
        <v>1.1111111111111108E-2</v>
      </c>
      <c r="J56" s="52">
        <f t="shared" si="11"/>
        <v>0.29236111111111107</v>
      </c>
      <c r="K56" s="52">
        <f t="shared" si="12"/>
        <v>0.39652777777777776</v>
      </c>
      <c r="L56" s="52">
        <f t="shared" si="13"/>
        <v>0.5215277777777777</v>
      </c>
      <c r="M56" s="52">
        <f t="shared" si="14"/>
        <v>0.61180555555555549</v>
      </c>
      <c r="N56" s="52">
        <f t="shared" si="17"/>
        <v>0.69513888888888886</v>
      </c>
      <c r="O56" s="53">
        <f t="shared" si="15"/>
        <v>0.82361111111111107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4" s="19" customFormat="1" ht="41.45" customHeight="1" x14ac:dyDescent="0.25">
      <c r="A57" s="139">
        <v>12</v>
      </c>
      <c r="B57" s="28" t="s">
        <v>45</v>
      </c>
      <c r="C57" s="38" t="s">
        <v>23</v>
      </c>
      <c r="D57" s="38" t="s">
        <v>52</v>
      </c>
      <c r="E57" s="31" t="s">
        <v>53</v>
      </c>
      <c r="F57" s="66">
        <v>0.5</v>
      </c>
      <c r="G57" s="67">
        <f t="shared" si="16"/>
        <v>10.499999999999998</v>
      </c>
      <c r="H57" s="42">
        <v>6.9444444444444447E-4</v>
      </c>
      <c r="I57" s="68">
        <f t="shared" si="10"/>
        <v>1.1805555555555552E-2</v>
      </c>
      <c r="J57" s="52">
        <f t="shared" si="11"/>
        <v>0.29305555555555551</v>
      </c>
      <c r="K57" s="52">
        <f t="shared" si="12"/>
        <v>0.3972222222222222</v>
      </c>
      <c r="L57" s="52">
        <f t="shared" si="13"/>
        <v>0.52222222222222214</v>
      </c>
      <c r="M57" s="52">
        <f t="shared" si="14"/>
        <v>0.61249999999999993</v>
      </c>
      <c r="N57" s="52">
        <f t="shared" si="17"/>
        <v>0.6958333333333333</v>
      </c>
      <c r="O57" s="53">
        <f t="shared" si="15"/>
        <v>0.82430555555555551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4" s="19" customFormat="1" ht="41.45" customHeight="1" x14ac:dyDescent="0.25">
      <c r="A58" s="139">
        <v>13</v>
      </c>
      <c r="B58" s="28" t="s">
        <v>45</v>
      </c>
      <c r="C58" s="38" t="s">
        <v>23</v>
      </c>
      <c r="D58" s="38" t="s">
        <v>54</v>
      </c>
      <c r="E58" s="31" t="s">
        <v>55</v>
      </c>
      <c r="F58" s="66">
        <v>0.4</v>
      </c>
      <c r="G58" s="67">
        <f t="shared" si="16"/>
        <v>10.899999999999999</v>
      </c>
      <c r="H58" s="42">
        <v>6.9444444444444447E-4</v>
      </c>
      <c r="I58" s="68">
        <f t="shared" si="10"/>
        <v>1.2499999999999995E-2</v>
      </c>
      <c r="J58" s="52">
        <f t="shared" si="11"/>
        <v>0.29374999999999996</v>
      </c>
      <c r="K58" s="52">
        <f t="shared" si="12"/>
        <v>0.39791666666666664</v>
      </c>
      <c r="L58" s="52">
        <f t="shared" si="13"/>
        <v>0.52291666666666659</v>
      </c>
      <c r="M58" s="52">
        <f t="shared" si="14"/>
        <v>0.61319444444444438</v>
      </c>
      <c r="N58" s="52">
        <f t="shared" si="17"/>
        <v>0.69652777777777775</v>
      </c>
      <c r="O58" s="53">
        <f t="shared" si="15"/>
        <v>0.82499999999999996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4" ht="41.45" customHeight="1" x14ac:dyDescent="0.25">
      <c r="A59" s="139">
        <v>14</v>
      </c>
      <c r="B59" s="60" t="s">
        <v>45</v>
      </c>
      <c r="C59" s="38" t="s">
        <v>23</v>
      </c>
      <c r="D59" s="37" t="s">
        <v>56</v>
      </c>
      <c r="E59" s="95" t="s">
        <v>57</v>
      </c>
      <c r="F59" s="69">
        <v>0.5</v>
      </c>
      <c r="G59" s="67">
        <f t="shared" si="16"/>
        <v>11.399999999999999</v>
      </c>
      <c r="H59" s="44">
        <v>6.9444444444444447E-4</v>
      </c>
      <c r="I59" s="68">
        <f t="shared" si="10"/>
        <v>1.3194444444444439E-2</v>
      </c>
      <c r="J59" s="52">
        <f t="shared" si="11"/>
        <v>0.2944444444444444</v>
      </c>
      <c r="K59" s="52">
        <f t="shared" si="12"/>
        <v>0.39861111111111108</v>
      </c>
      <c r="L59" s="52">
        <f t="shared" si="13"/>
        <v>0.52361111111111103</v>
      </c>
      <c r="M59" s="52">
        <f t="shared" si="14"/>
        <v>0.61388888888888882</v>
      </c>
      <c r="N59" s="52">
        <f t="shared" si="17"/>
        <v>0.69722222222222219</v>
      </c>
      <c r="O59" s="53">
        <f t="shared" si="15"/>
        <v>0.8256944444444444</v>
      </c>
    </row>
    <row r="60" spans="1:34" ht="41.45" customHeight="1" x14ac:dyDescent="0.25">
      <c r="A60" s="139">
        <v>15</v>
      </c>
      <c r="B60" s="60" t="s">
        <v>59</v>
      </c>
      <c r="C60" s="38" t="s">
        <v>23</v>
      </c>
      <c r="D60" s="37" t="s">
        <v>15</v>
      </c>
      <c r="E60" s="95" t="s">
        <v>58</v>
      </c>
      <c r="F60" s="69">
        <v>1.6</v>
      </c>
      <c r="G60" s="67">
        <f t="shared" si="16"/>
        <v>12.999999999999998</v>
      </c>
      <c r="H60" s="44">
        <v>1.3888888888888889E-3</v>
      </c>
      <c r="I60" s="68">
        <f t="shared" si="10"/>
        <v>1.4583333333333328E-2</v>
      </c>
      <c r="J60" s="52">
        <f t="shared" si="11"/>
        <v>0.29583333333333328</v>
      </c>
      <c r="K60" s="52">
        <f t="shared" si="12"/>
        <v>0.39999999999999997</v>
      </c>
      <c r="L60" s="52">
        <f t="shared" si="13"/>
        <v>0.52499999999999991</v>
      </c>
      <c r="M60" s="52">
        <f t="shared" si="14"/>
        <v>0.6152777777777777</v>
      </c>
      <c r="N60" s="52">
        <f t="shared" si="17"/>
        <v>0.69861111111111107</v>
      </c>
      <c r="O60" s="53">
        <f t="shared" si="15"/>
        <v>0.82708333333333328</v>
      </c>
    </row>
    <row r="61" spans="1:34" ht="41.45" customHeight="1" x14ac:dyDescent="0.25">
      <c r="A61" s="139">
        <v>16</v>
      </c>
      <c r="B61" s="60" t="s">
        <v>59</v>
      </c>
      <c r="C61" s="38" t="s">
        <v>24</v>
      </c>
      <c r="D61" s="37" t="s">
        <v>15</v>
      </c>
      <c r="E61" s="95" t="s">
        <v>60</v>
      </c>
      <c r="F61" s="69">
        <v>0.7</v>
      </c>
      <c r="G61" s="67">
        <f t="shared" si="16"/>
        <v>13.699999999999998</v>
      </c>
      <c r="H61" s="44">
        <v>6.9444444444444447E-4</v>
      </c>
      <c r="I61" s="68">
        <f>I60+H61</f>
        <v>1.5277777777777772E-2</v>
      </c>
      <c r="J61" s="52">
        <f>J60+H61</f>
        <v>0.29652777777777772</v>
      </c>
      <c r="K61" s="52">
        <f>K60+H61</f>
        <v>0.40069444444444441</v>
      </c>
      <c r="L61" s="52">
        <f>L60+H61</f>
        <v>0.52569444444444435</v>
      </c>
      <c r="M61" s="52">
        <f>M60+H61</f>
        <v>0.61597222222222214</v>
      </c>
      <c r="N61" s="52">
        <f>N60+H61</f>
        <v>0.69930555555555551</v>
      </c>
      <c r="O61" s="53">
        <f>O60+H61</f>
        <v>0.82777777777777772</v>
      </c>
    </row>
    <row r="62" spans="1:34" ht="41.45" customHeight="1" x14ac:dyDescent="0.25">
      <c r="A62" s="143">
        <v>17</v>
      </c>
      <c r="B62" s="144" t="s">
        <v>59</v>
      </c>
      <c r="C62" s="145" t="s">
        <v>24</v>
      </c>
      <c r="D62" s="145" t="s">
        <v>26</v>
      </c>
      <c r="E62" s="146" t="s">
        <v>61</v>
      </c>
      <c r="F62" s="147">
        <v>0.5</v>
      </c>
      <c r="G62" s="151">
        <f t="shared" si="16"/>
        <v>14.199999999999998</v>
      </c>
      <c r="H62" s="148">
        <v>6.9444444444444447E-4</v>
      </c>
      <c r="I62" s="152">
        <f>I61+H62</f>
        <v>1.5972222222222218E-2</v>
      </c>
      <c r="J62" s="153">
        <f>J61+H62</f>
        <v>0.29722222222222217</v>
      </c>
      <c r="K62" s="149">
        <f>K61+H62</f>
        <v>0.40138888888888885</v>
      </c>
      <c r="L62" s="149">
        <f>L61+H62</f>
        <v>0.5263888888888888</v>
      </c>
      <c r="M62" s="149">
        <f>M61+H62</f>
        <v>0.61666666666666659</v>
      </c>
      <c r="N62" s="149">
        <f>N61+H62</f>
        <v>0.7</v>
      </c>
      <c r="O62" s="150">
        <f>O61+H62</f>
        <v>0.82847222222222217</v>
      </c>
    </row>
    <row r="63" spans="1:34" ht="41.45" customHeight="1" thickBot="1" x14ac:dyDescent="0.3">
      <c r="A63" s="160">
        <v>18</v>
      </c>
      <c r="B63" s="161" t="s">
        <v>59</v>
      </c>
      <c r="C63" s="162" t="s">
        <v>24</v>
      </c>
      <c r="D63" s="162" t="s">
        <v>11</v>
      </c>
      <c r="E63" s="163" t="s">
        <v>62</v>
      </c>
      <c r="F63" s="157">
        <v>1</v>
      </c>
      <c r="G63" s="158">
        <f t="shared" si="16"/>
        <v>15.199999999999998</v>
      </c>
      <c r="H63" s="159">
        <v>1.3888888888888889E-3</v>
      </c>
      <c r="I63" s="164">
        <f>I62+H63</f>
        <v>1.7361111111111105E-2</v>
      </c>
      <c r="J63" s="154">
        <f>J62+H63</f>
        <v>0.29861111111111105</v>
      </c>
      <c r="K63" s="155">
        <f>K62+H63</f>
        <v>0.40277777777777773</v>
      </c>
      <c r="L63" s="155">
        <f>L62+H63</f>
        <v>0.52777777777777768</v>
      </c>
      <c r="M63" s="155">
        <f>M62+H63</f>
        <v>0.61805555555555547</v>
      </c>
      <c r="N63" s="155">
        <f>N62+H63</f>
        <v>0.70138888888888884</v>
      </c>
      <c r="O63" s="156">
        <f>O62+H63</f>
        <v>0.82986111111111105</v>
      </c>
    </row>
    <row r="64" spans="1:34" ht="36.6" customHeight="1" x14ac:dyDescent="0.35">
      <c r="A64" s="98" t="s">
        <v>21</v>
      </c>
      <c r="B64" s="99"/>
      <c r="C64" s="100"/>
      <c r="D64" s="101"/>
      <c r="E64" s="107" t="s">
        <v>30</v>
      </c>
      <c r="F64" s="96"/>
      <c r="G64" s="1"/>
      <c r="H64" s="110"/>
      <c r="I64" s="111"/>
      <c r="J64" s="112"/>
      <c r="K64" s="75"/>
      <c r="L64" s="75"/>
      <c r="M64" s="11"/>
      <c r="N64" s="11"/>
      <c r="O64" s="12"/>
      <c r="AH64" s="13"/>
    </row>
    <row r="65" spans="1:43" ht="30" customHeight="1" x14ac:dyDescent="0.3">
      <c r="A65" s="97"/>
      <c r="B65" s="3"/>
      <c r="C65" s="102"/>
      <c r="D65" s="103"/>
      <c r="E65" s="108" t="s">
        <v>29</v>
      </c>
      <c r="F65" s="3" t="s">
        <v>73</v>
      </c>
      <c r="G65" s="113"/>
      <c r="H65" s="114"/>
      <c r="I65" s="115"/>
      <c r="J65" s="116"/>
      <c r="AH65" s="13"/>
    </row>
    <row r="66" spans="1:43" ht="30" customHeight="1" x14ac:dyDescent="0.35">
      <c r="A66" s="104" t="s">
        <v>31</v>
      </c>
      <c r="B66" s="105"/>
      <c r="C66" s="105"/>
      <c r="D66" s="106"/>
      <c r="E66" s="109" t="s">
        <v>27</v>
      </c>
      <c r="F66" s="117"/>
      <c r="G66" s="118"/>
      <c r="H66" s="119"/>
      <c r="I66" s="120"/>
      <c r="J66" s="121"/>
      <c r="K66" s="74"/>
      <c r="L66" s="74"/>
      <c r="M66" s="10"/>
      <c r="N66" s="10"/>
      <c r="O66" s="11"/>
      <c r="AH66" s="13"/>
    </row>
    <row r="67" spans="1:43" ht="30" customHeight="1" x14ac:dyDescent="0.35">
      <c r="F67" s="15"/>
      <c r="G67" s="14"/>
      <c r="H67" s="20"/>
      <c r="K67" s="11"/>
      <c r="L67" s="11"/>
      <c r="M67" s="11"/>
      <c r="N67" s="11"/>
      <c r="O67" s="12"/>
      <c r="AH67" s="13"/>
    </row>
    <row r="68" spans="1:43" ht="19.149999999999999" customHeight="1" x14ac:dyDescent="0.25">
      <c r="A68" s="10"/>
      <c r="I68" s="10"/>
      <c r="J68" s="10"/>
      <c r="K68" s="11"/>
      <c r="L68" s="11"/>
      <c r="M68" s="11"/>
      <c r="N68" s="11"/>
      <c r="O68" s="11"/>
      <c r="Y68" s="10"/>
      <c r="Z68" s="10"/>
      <c r="AA68" s="11"/>
      <c r="AB68" s="11"/>
      <c r="AC68" s="11"/>
      <c r="AD68" s="11"/>
      <c r="AQ68" s="12"/>
    </row>
    <row r="69" spans="1:43" ht="25.15" customHeight="1" x14ac:dyDescent="0.25">
      <c r="I69" s="10"/>
      <c r="J69" s="10"/>
      <c r="N69" s="10"/>
      <c r="O69" s="10"/>
      <c r="Y69" s="10"/>
      <c r="Z69" s="10"/>
      <c r="AA69" s="13"/>
      <c r="AB69" s="10"/>
      <c r="AC69" s="10"/>
      <c r="AD69" s="10"/>
      <c r="AN69" s="10"/>
      <c r="AO69" s="10"/>
      <c r="AP69" s="13"/>
      <c r="AQ69" s="13"/>
    </row>
    <row r="70" spans="1:43" ht="24" customHeight="1" x14ac:dyDescent="0.25">
      <c r="A70" s="10"/>
      <c r="J70" s="21"/>
      <c r="K70" s="10"/>
      <c r="L70" s="10"/>
      <c r="M70" s="10"/>
      <c r="N70" s="10"/>
      <c r="O70" s="10"/>
      <c r="R70" s="10"/>
      <c r="S70" s="10"/>
      <c r="AA70" s="10"/>
      <c r="AB70" s="10"/>
      <c r="AC70" s="10"/>
      <c r="AD70" s="10"/>
      <c r="AG70" s="12"/>
      <c r="AO70" s="10"/>
      <c r="AP70" s="13"/>
    </row>
  </sheetData>
  <mergeCells count="53">
    <mergeCell ref="A40:E40"/>
    <mergeCell ref="F40:O40"/>
    <mergeCell ref="E1:H5"/>
    <mergeCell ref="A1:D5"/>
    <mergeCell ref="I1:M5"/>
    <mergeCell ref="N1:O5"/>
    <mergeCell ref="A34:D38"/>
    <mergeCell ref="E34:H38"/>
    <mergeCell ref="I34:M38"/>
    <mergeCell ref="N34:O38"/>
    <mergeCell ref="A6:D6"/>
    <mergeCell ref="E6:H6"/>
    <mergeCell ref="I6:L6"/>
    <mergeCell ref="A7:E7"/>
    <mergeCell ref="F7:O7"/>
    <mergeCell ref="A39:D39"/>
    <mergeCell ref="E39:H39"/>
    <mergeCell ref="I39:L39"/>
    <mergeCell ref="J10:O10"/>
    <mergeCell ref="F31:G31"/>
    <mergeCell ref="F32:G32"/>
    <mergeCell ref="F33:G33"/>
    <mergeCell ref="F11:F12"/>
    <mergeCell ref="G11:G12"/>
    <mergeCell ref="H11:H12"/>
    <mergeCell ref="I11:I12"/>
    <mergeCell ref="A43:A45"/>
    <mergeCell ref="B43:B45"/>
    <mergeCell ref="C43:C45"/>
    <mergeCell ref="D43:D45"/>
    <mergeCell ref="E43:E45"/>
    <mergeCell ref="H43:I43"/>
    <mergeCell ref="F44:F45"/>
    <mergeCell ref="G44:G45"/>
    <mergeCell ref="H44:H45"/>
    <mergeCell ref="I44:I45"/>
    <mergeCell ref="F43:G43"/>
    <mergeCell ref="J43:O43"/>
    <mergeCell ref="F9:O9"/>
    <mergeCell ref="A8:E8"/>
    <mergeCell ref="F8:O8"/>
    <mergeCell ref="A9:E9"/>
    <mergeCell ref="A10:A12"/>
    <mergeCell ref="B10:B12"/>
    <mergeCell ref="C10:C12"/>
    <mergeCell ref="D10:D12"/>
    <mergeCell ref="E10:E12"/>
    <mergeCell ref="F10:G10"/>
    <mergeCell ref="H10:I10"/>
    <mergeCell ref="A41:E41"/>
    <mergeCell ref="F41:O41"/>
    <mergeCell ref="F42:O42"/>
    <mergeCell ref="A42:E42"/>
  </mergeCells>
  <pageMargins left="0.51181102362204722" right="0.11811023622047245" top="0.15748031496062992" bottom="0.15748031496062992" header="0.31496062992125984" footer="0.31496062992125984"/>
  <pageSetup paperSize="9" scale="45" orientation="landscape" horizontalDpi="4294967295" verticalDpi="4294967295" r:id="rId1"/>
  <rowBreaks count="1" manualBreakCount="1">
    <brk id="33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2022-06-30T12:46:08Z</dcterms:modified>
</cp:coreProperties>
</file>