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F244593-C846-4802-BB0D-6CABE9D4B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 I" sheetId="2" r:id="rId1"/>
  </sheets>
  <definedNames>
    <definedName name="_xlnm.Print_Area" localSheetId="0">'Arkusz I'!$A$1:$U$32</definedName>
  </definedNames>
  <calcPr calcId="181029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O22" i="2"/>
  <c r="N22" i="2"/>
  <c r="M22" i="2"/>
  <c r="L22" i="2"/>
  <c r="K22" i="2"/>
  <c r="J22" i="2"/>
  <c r="J23" i="2" l="1"/>
  <c r="J24" i="2" s="1"/>
  <c r="J25" i="2" s="1"/>
  <c r="J26" i="2" s="1"/>
  <c r="J27" i="2" s="1"/>
  <c r="J28" i="2" s="1"/>
  <c r="K23" i="2" l="1"/>
  <c r="K24" i="2" s="1"/>
  <c r="K25" i="2" s="1"/>
  <c r="K26" i="2" s="1"/>
  <c r="K27" i="2" s="1"/>
  <c r="K28" i="2" s="1"/>
  <c r="Q23" i="2"/>
  <c r="Q24" i="2" s="1"/>
  <c r="Q25" i="2" s="1"/>
  <c r="Q26" i="2" s="1"/>
  <c r="Q27" i="2" s="1"/>
  <c r="Q28" i="2" s="1"/>
  <c r="O23" i="2"/>
  <c r="O24" i="2" s="1"/>
  <c r="O25" i="2" s="1"/>
  <c r="O26" i="2" s="1"/>
  <c r="O27" i="2" s="1"/>
  <c r="O28" i="2" s="1"/>
  <c r="M23" i="2"/>
  <c r="M24" i="2" s="1"/>
  <c r="M25" i="2" s="1"/>
  <c r="M26" i="2" s="1"/>
  <c r="M27" i="2" s="1"/>
  <c r="M28" i="2" s="1"/>
  <c r="Q14" i="2"/>
  <c r="Q15" i="2" s="1"/>
  <c r="Q16" i="2" s="1"/>
  <c r="Q17" i="2" s="1"/>
  <c r="Q18" i="2" s="1"/>
  <c r="Q19" i="2" s="1"/>
  <c r="Q20" i="2" s="1"/>
  <c r="O14" i="2"/>
  <c r="O15" i="2" s="1"/>
  <c r="O16" i="2" s="1"/>
  <c r="O17" i="2" s="1"/>
  <c r="O18" i="2" s="1"/>
  <c r="O19" i="2" s="1"/>
  <c r="O20" i="2" s="1"/>
  <c r="M14" i="2"/>
  <c r="M15" i="2" s="1"/>
  <c r="M16" i="2" s="1"/>
  <c r="M17" i="2" s="1"/>
  <c r="M18" i="2" s="1"/>
  <c r="M19" i="2" s="1"/>
  <c r="M20" i="2" s="1"/>
  <c r="K14" i="2"/>
  <c r="K15" i="2" s="1"/>
  <c r="K16" i="2" s="1"/>
  <c r="K17" i="2" s="1"/>
  <c r="K18" i="2" s="1"/>
  <c r="K19" i="2" s="1"/>
  <c r="K20" i="2" s="1"/>
  <c r="U14" i="2" l="1"/>
  <c r="U15" i="2" s="1"/>
  <c r="U16" i="2" s="1"/>
  <c r="U17" i="2" s="1"/>
  <c r="U18" i="2" s="1"/>
  <c r="U19" i="2" s="1"/>
  <c r="U20" i="2" s="1"/>
  <c r="N23" i="2" l="1"/>
  <c r="N24" i="2" s="1"/>
  <c r="T23" i="2"/>
  <c r="T24" i="2" s="1"/>
  <c r="T25" i="2" s="1"/>
  <c r="T26" i="2" s="1"/>
  <c r="T27" i="2" s="1"/>
  <c r="T28" i="2" s="1"/>
  <c r="S23" i="2"/>
  <c r="S24" i="2" s="1"/>
  <c r="S25" i="2" s="1"/>
  <c r="S26" i="2" s="1"/>
  <c r="S27" i="2" s="1"/>
  <c r="S28" i="2" s="1"/>
  <c r="R23" i="2"/>
  <c r="R24" i="2" s="1"/>
  <c r="R25" i="2" s="1"/>
  <c r="R26" i="2" s="1"/>
  <c r="R27" i="2" s="1"/>
  <c r="R28" i="2" s="1"/>
  <c r="P23" i="2"/>
  <c r="P24" i="2" s="1"/>
  <c r="P25" i="2" s="1"/>
  <c r="P26" i="2" s="1"/>
  <c r="P27" i="2" s="1"/>
  <c r="P28" i="2" s="1"/>
  <c r="L23" i="2"/>
  <c r="L24" i="2" s="1"/>
  <c r="L25" i="2" s="1"/>
  <c r="L26" i="2" s="1"/>
  <c r="L27" i="2" s="1"/>
  <c r="L28" i="2" s="1"/>
  <c r="N25" i="2" l="1"/>
  <c r="N26" i="2" s="1"/>
  <c r="N27" i="2" s="1"/>
  <c r="N28" i="2" s="1"/>
  <c r="I14" i="2"/>
  <c r="P14" i="2" l="1"/>
  <c r="P15" i="2" s="1"/>
  <c r="P16" i="2" s="1"/>
  <c r="P17" i="2" s="1"/>
  <c r="P18" i="2" s="1"/>
  <c r="P19" i="2" s="1"/>
  <c r="P20" i="2" s="1"/>
  <c r="T14" i="2" l="1"/>
  <c r="T15" i="2" s="1"/>
  <c r="T16" i="2" s="1"/>
  <c r="T17" i="2" s="1"/>
  <c r="T18" i="2" s="1"/>
  <c r="T19" i="2" s="1"/>
  <c r="T20" i="2" s="1"/>
  <c r="S14" i="2"/>
  <c r="S15" i="2" s="1"/>
  <c r="S16" i="2" s="1"/>
  <c r="S17" i="2" s="1"/>
  <c r="S18" i="2" s="1"/>
  <c r="S19" i="2" s="1"/>
  <c r="S20" i="2" s="1"/>
  <c r="R14" i="2"/>
  <c r="R15" i="2" s="1"/>
  <c r="R16" i="2" s="1"/>
  <c r="R17" i="2" s="1"/>
  <c r="R18" i="2" s="1"/>
  <c r="R19" i="2" s="1"/>
  <c r="R20" i="2" s="1"/>
  <c r="N14" i="2"/>
  <c r="N15" i="2" s="1"/>
  <c r="N16" i="2" s="1"/>
  <c r="N17" i="2" s="1"/>
  <c r="N18" i="2" s="1"/>
  <c r="N19" i="2" s="1"/>
  <c r="N20" i="2" s="1"/>
  <c r="L14" i="2"/>
  <c r="L15" i="2" s="1"/>
  <c r="L16" i="2" s="1"/>
  <c r="L17" i="2" s="1"/>
  <c r="L18" i="2" s="1"/>
  <c r="L19" i="2" s="1"/>
  <c r="L20" i="2" s="1"/>
  <c r="J14" i="2"/>
  <c r="J15" i="2" s="1"/>
  <c r="J16" i="2" s="1"/>
  <c r="J17" i="2" s="1"/>
  <c r="J18" i="2" s="1"/>
  <c r="J19" i="2" s="1"/>
  <c r="J20" i="2" s="1"/>
  <c r="I15" i="2"/>
  <c r="I16" i="2" s="1"/>
  <c r="I17" i="2" s="1"/>
  <c r="I18" i="2" s="1"/>
  <c r="I19" i="2" s="1"/>
  <c r="I20" i="2" s="1"/>
  <c r="I22" i="2" s="1"/>
  <c r="G14" i="2"/>
  <c r="G15" i="2" l="1"/>
  <c r="G16" i="2" s="1"/>
  <c r="G17" i="2" s="1"/>
  <c r="G18" i="2" s="1"/>
  <c r="G19" i="2" s="1"/>
  <c r="G20" i="2" s="1"/>
  <c r="G22" i="2" s="1"/>
  <c r="G23" i="2" s="1"/>
  <c r="G24" i="2" s="1"/>
  <c r="G25" i="2" s="1"/>
  <c r="G26" i="2" s="1"/>
  <c r="G27" i="2" s="1"/>
  <c r="G28" i="2" s="1"/>
  <c r="I23" i="2"/>
  <c r="I24" i="2" s="1"/>
  <c r="I25" i="2" s="1"/>
  <c r="I26" i="2" s="1"/>
  <c r="I27" i="2" s="1"/>
  <c r="I28" i="2" s="1"/>
</calcChain>
</file>

<file path=xl/sharedStrings.xml><?xml version="1.0" encoding="utf-8"?>
<sst xmlns="http://schemas.openxmlformats.org/spreadsheetml/2006/main" count="109" uniqueCount="62">
  <si>
    <t>Frywałd Skrzyżowanie</t>
  </si>
  <si>
    <t>FIRMA HANDLOWO USŁUGOWA "CODI"</t>
  </si>
  <si>
    <t>MAGDALENA MATYSIK</t>
  </si>
  <si>
    <t>32-065 KRZESZOWICE</t>
  </si>
  <si>
    <t xml:space="preserve">NAZWA LINII KOMUNIKACYJNEJ </t>
  </si>
  <si>
    <t>LP</t>
  </si>
  <si>
    <t>Nazwa miejscowości wg rejestru terytorialnego</t>
  </si>
  <si>
    <t xml:space="preserve">Numer przystanku </t>
  </si>
  <si>
    <t>Kategoria deogi</t>
  </si>
  <si>
    <t>Nazwa dworca lub przystanku komunikacyjnego</t>
  </si>
  <si>
    <t>Odległości między przystankami</t>
  </si>
  <si>
    <t xml:space="preserve">Czas przejazdu między przystankami </t>
  </si>
  <si>
    <t>Kursy
(1. Numer kursu / 2. Symbol)</t>
  </si>
  <si>
    <t>Odległości narastająco dla całej linii</t>
  </si>
  <si>
    <t>Czas przejazdu narastająco dla całej linii</t>
  </si>
  <si>
    <t>D</t>
  </si>
  <si>
    <t>01</t>
  </si>
  <si>
    <t>0:00</t>
  </si>
  <si>
    <t>11</t>
  </si>
  <si>
    <t>13</t>
  </si>
  <si>
    <t>15</t>
  </si>
  <si>
    <t>Frywałd</t>
  </si>
  <si>
    <t>Nawojowa Góra</t>
  </si>
  <si>
    <t>Nawojowa Góra Centrum</t>
  </si>
  <si>
    <t>Nawojowa Góra Stawki</t>
  </si>
  <si>
    <t>38</t>
  </si>
  <si>
    <t>Nawojowa Góra II</t>
  </si>
  <si>
    <t>Krzeszowice</t>
  </si>
  <si>
    <t>40</t>
  </si>
  <si>
    <t>Witaminka</t>
  </si>
  <si>
    <t>Krzeszowice ul. Krakowska Muzeum</t>
  </si>
  <si>
    <r>
      <t xml:space="preserve">Dworzec Komunikacyjny </t>
    </r>
    <r>
      <rPr>
        <b/>
        <sz val="10"/>
        <rFont val="Calibri"/>
        <family val="2"/>
        <charset val="238"/>
        <scheme val="minor"/>
      </rPr>
      <t>ul. Św Floriana 3</t>
    </r>
  </si>
  <si>
    <t>D - Kursuje od poniedziałku do piątku oprócz Świąt</t>
  </si>
  <si>
    <t>Liczba pojazdów niezbędnych do wykonywania codziennych przewozów: 1</t>
  </si>
  <si>
    <t>0,0</t>
  </si>
  <si>
    <t>02</t>
  </si>
  <si>
    <t>Krzeszowice ul. 3 Maja</t>
  </si>
  <si>
    <t>43</t>
  </si>
  <si>
    <t>41</t>
  </si>
  <si>
    <t>04</t>
  </si>
  <si>
    <t>06</t>
  </si>
  <si>
    <t>09</t>
  </si>
  <si>
    <t>DG</t>
  </si>
  <si>
    <t>DP</t>
  </si>
  <si>
    <t>DK</t>
  </si>
  <si>
    <t>Frywałd Kaplica</t>
  </si>
  <si>
    <t>DP - Droga Powiatowa</t>
  </si>
  <si>
    <t>DG - Droga gminna</t>
  </si>
  <si>
    <t>DK - Droga Krajowa</t>
  </si>
  <si>
    <t>6 - Kursuje w soboty</t>
  </si>
  <si>
    <t>NAZWA ORGANU WYDAJĄCEGO ZEZWOLENIE</t>
  </si>
  <si>
    <t>NAZWA OPERATORA</t>
  </si>
  <si>
    <t>DATA WAŻNOŚCI ROZKŁADU</t>
  </si>
  <si>
    <t xml:space="preserve">  KRZESZOWICE - NAWOJOWA GÓRA - FRYWAŁD - NAWOJOWA GÓRA - KRZESZOWICE </t>
  </si>
  <si>
    <t>NAWOJOWA GÓRA ul. Krakowska 7</t>
  </si>
  <si>
    <t>Rozkład jazdy ważny:
OD: 2023-01-02
DO: 2023-12-31</t>
  </si>
  <si>
    <t>Rozkład Jazdy zatwierdzono: 2023-01-02</t>
  </si>
  <si>
    <t>Oznaczenie Linii Komunikacyjnej</t>
  </si>
  <si>
    <t>Numer Linii Komunikacyjnej</t>
  </si>
  <si>
    <t>przewóz o charakterze użyteczności publicznej "U"</t>
  </si>
  <si>
    <t>U/1206063/2/2023</t>
  </si>
  <si>
    <t>Załącznik do zaświadczenia Nr II/2/2023 do wykonywania publicznego transportu zbiorowego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</si>
</sst>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h:mm"/>
  </numFmts>
  <fonts count="23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vertical="center"/>
    </xf>
    <xf numFmtId="49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9" fillId="0" borderId="4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9" xfId="0" applyFont="1" applyBorder="1" applyAlignment="1">
      <alignment horizontal="center" vertical="center"/>
    </xf>
    <xf numFmtId="164" fontId="9" fillId="0" borderId="5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55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5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49" fontId="1" fillId="0" borderId="51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164" fontId="9" fillId="0" borderId="34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165" fontId="9" fillId="0" borderId="59" xfId="0" applyNumberFormat="1" applyFont="1" applyBorder="1" applyAlignment="1">
      <alignment horizontal="center" vertical="center"/>
    </xf>
    <xf numFmtId="165" fontId="9" fillId="0" borderId="58" xfId="0" applyNumberFormat="1" applyFont="1" applyBorder="1" applyAlignment="1">
      <alignment horizontal="center" vertical="center"/>
    </xf>
    <xf numFmtId="166" fontId="9" fillId="0" borderId="30" xfId="0" applyNumberFormat="1" applyFont="1" applyBorder="1" applyAlignment="1">
      <alignment horizontal="center" vertical="center"/>
    </xf>
    <xf numFmtId="166" fontId="9" fillId="0" borderId="46" xfId="0" applyNumberFormat="1" applyFont="1" applyBorder="1" applyAlignment="1">
      <alignment horizontal="center" vertical="center"/>
    </xf>
    <xf numFmtId="164" fontId="9" fillId="0" borderId="46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66" fontId="9" fillId="0" borderId="34" xfId="0" applyNumberFormat="1" applyFont="1" applyBorder="1" applyAlignment="1">
      <alignment horizontal="center" vertical="center"/>
    </xf>
    <xf numFmtId="166" fontId="9" fillId="0" borderId="61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49" fontId="4" fillId="0" borderId="0" xfId="0" applyNumberFormat="1" applyFont="1" applyAlignment="1">
      <alignment horizontal="left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9" fillId="0" borderId="66" xfId="0" applyNumberFormat="1" applyFont="1" applyBorder="1" applyAlignment="1">
      <alignment horizontal="center" vertical="center"/>
    </xf>
    <xf numFmtId="165" fontId="15" fillId="0" borderId="66" xfId="0" applyNumberFormat="1" applyFont="1" applyBorder="1" applyAlignment="1">
      <alignment horizontal="center" vertical="center"/>
    </xf>
    <xf numFmtId="165" fontId="9" fillId="0" borderId="65" xfId="0" applyNumberFormat="1" applyFont="1" applyBorder="1" applyAlignment="1">
      <alignment horizontal="center" vertical="center"/>
    </xf>
    <xf numFmtId="165" fontId="10" fillId="0" borderId="66" xfId="0" applyNumberFormat="1" applyFont="1" applyBorder="1" applyAlignment="1">
      <alignment horizontal="center" vertical="center"/>
    </xf>
    <xf numFmtId="165" fontId="14" fillId="0" borderId="66" xfId="0" applyNumberFormat="1" applyFont="1" applyBorder="1" applyAlignment="1">
      <alignment horizontal="center" vertical="center"/>
    </xf>
    <xf numFmtId="165" fontId="10" fillId="0" borderId="65" xfId="0" applyNumberFormat="1" applyFont="1" applyBorder="1" applyAlignment="1">
      <alignment horizontal="center" vertical="center"/>
    </xf>
    <xf numFmtId="165" fontId="16" fillId="0" borderId="66" xfId="0" applyNumberFormat="1" applyFont="1" applyBorder="1" applyAlignment="1">
      <alignment horizontal="center" vertical="center"/>
    </xf>
    <xf numFmtId="165" fontId="9" fillId="0" borderId="67" xfId="0" applyNumberFormat="1" applyFont="1" applyBorder="1" applyAlignment="1">
      <alignment horizontal="center" vertical="center"/>
    </xf>
    <xf numFmtId="165" fontId="15" fillId="0" borderId="67" xfId="0" applyNumberFormat="1" applyFont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165" fontId="9" fillId="2" borderId="68" xfId="0" applyNumberFormat="1" applyFont="1" applyFill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58" xfId="0" applyNumberFormat="1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0" fontId="1" fillId="0" borderId="72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74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82" xfId="0" applyFont="1" applyBorder="1" applyAlignment="1">
      <alignment horizontal="center" vertical="center"/>
    </xf>
    <xf numFmtId="49" fontId="1" fillId="0" borderId="81" xfId="0" applyNumberFormat="1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49" fontId="1" fillId="0" borderId="84" xfId="0" applyNumberFormat="1" applyFont="1" applyBorder="1" applyAlignment="1">
      <alignment horizontal="center" vertical="center"/>
    </xf>
    <xf numFmtId="164" fontId="9" fillId="0" borderId="61" xfId="0" applyNumberFormat="1" applyFont="1" applyBorder="1" applyAlignment="1">
      <alignment horizontal="center" vertical="center"/>
    </xf>
    <xf numFmtId="165" fontId="9" fillId="0" borderId="80" xfId="0" applyNumberFormat="1" applyFont="1" applyBorder="1" applyAlignment="1">
      <alignment horizontal="center" vertical="center"/>
    </xf>
    <xf numFmtId="165" fontId="9" fillId="0" borderId="79" xfId="0" applyNumberFormat="1" applyFont="1" applyBorder="1" applyAlignment="1">
      <alignment horizontal="center" vertical="center"/>
    </xf>
    <xf numFmtId="0" fontId="0" fillId="0" borderId="6" xfId="0" applyBorder="1"/>
    <xf numFmtId="0" fontId="4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1" fillId="0" borderId="85" xfId="0" applyNumberFormat="1" applyFont="1" applyBorder="1" applyAlignment="1">
      <alignment horizontal="center" vertical="center"/>
    </xf>
    <xf numFmtId="0" fontId="1" fillId="0" borderId="86" xfId="0" applyFont="1" applyBorder="1" applyAlignment="1">
      <alignment vertical="center"/>
    </xf>
    <xf numFmtId="49" fontId="1" fillId="0" borderId="87" xfId="0" applyNumberFormat="1" applyFont="1" applyBorder="1" applyAlignment="1">
      <alignment horizontal="center" vertical="center"/>
    </xf>
    <xf numFmtId="164" fontId="9" fillId="2" borderId="88" xfId="0" applyNumberFormat="1" applyFont="1" applyFill="1" applyBorder="1" applyAlignment="1">
      <alignment horizontal="center" vertical="center"/>
    </xf>
    <xf numFmtId="165" fontId="9" fillId="2" borderId="88" xfId="0" applyNumberFormat="1" applyFont="1" applyFill="1" applyBorder="1" applyAlignment="1">
      <alignment horizontal="center" vertical="center"/>
    </xf>
    <xf numFmtId="166" fontId="9" fillId="2" borderId="88" xfId="0" applyNumberFormat="1" applyFont="1" applyFill="1" applyBorder="1" applyAlignment="1">
      <alignment horizontal="center" vertical="center"/>
    </xf>
    <xf numFmtId="165" fontId="9" fillId="0" borderId="69" xfId="0" applyNumberFormat="1" applyFont="1" applyBorder="1" applyAlignment="1">
      <alignment horizontal="center" vertical="center"/>
    </xf>
    <xf numFmtId="165" fontId="15" fillId="0" borderId="69" xfId="0" applyNumberFormat="1" applyFont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view="pageBreakPreview" zoomScaleNormal="100" zoomScaleSheetLayoutView="100" workbookViewId="0">
      <selection activeCell="S31" sqref="S31"/>
    </sheetView>
  </sheetViews>
  <sheetFormatPr defaultRowHeight="15" x14ac:dyDescent="0.25"/>
  <cols>
    <col min="1" max="1" width="4.7109375" customWidth="1"/>
    <col min="2" max="2" width="22.5703125" customWidth="1"/>
    <col min="3" max="3" width="11.85546875" customWidth="1"/>
    <col min="4" max="4" width="47.7109375" customWidth="1"/>
    <col min="5" max="5" width="9.5703125" customWidth="1"/>
    <col min="6" max="6" width="11.42578125" customWidth="1"/>
    <col min="7" max="7" width="10.28515625" customWidth="1"/>
    <col min="8" max="8" width="11.42578125" customWidth="1"/>
    <col min="9" max="9" width="10.28515625" customWidth="1"/>
    <col min="10" max="12" width="8.7109375" customWidth="1"/>
    <col min="13" max="21" width="10" customWidth="1"/>
    <col min="22" max="22" width="12.5703125" customWidth="1"/>
  </cols>
  <sheetData>
    <row r="1" spans="1:21" s="12" customFormat="1" ht="24" customHeight="1" x14ac:dyDescent="0.25">
      <c r="A1" s="25"/>
      <c r="B1" s="26"/>
      <c r="C1" s="26"/>
      <c r="D1" s="26"/>
      <c r="E1" s="27"/>
      <c r="F1" s="26"/>
      <c r="G1" s="26"/>
      <c r="H1" s="26"/>
      <c r="I1" s="26"/>
      <c r="J1" s="26"/>
      <c r="K1" s="26"/>
      <c r="L1" s="28"/>
      <c r="M1" s="122" t="s">
        <v>55</v>
      </c>
      <c r="N1" s="123"/>
      <c r="O1" s="123"/>
      <c r="P1" s="123"/>
      <c r="Q1" s="123"/>
      <c r="R1" s="124"/>
      <c r="S1" s="131" t="s">
        <v>61</v>
      </c>
      <c r="T1" s="132"/>
      <c r="U1" s="133"/>
    </row>
    <row r="2" spans="1:21" s="12" customFormat="1" ht="31.15" customHeight="1" x14ac:dyDescent="0.25">
      <c r="A2" s="29"/>
      <c r="E2" s="31"/>
      <c r="F2" s="22" t="s">
        <v>1</v>
      </c>
      <c r="G2" s="30"/>
      <c r="H2" s="30"/>
      <c r="I2" s="32"/>
      <c r="J2" s="32"/>
      <c r="K2" s="32"/>
      <c r="L2" s="33"/>
      <c r="M2" s="125"/>
      <c r="N2" s="126"/>
      <c r="O2" s="126"/>
      <c r="P2" s="126"/>
      <c r="Q2" s="126"/>
      <c r="R2" s="127"/>
      <c r="S2" s="134"/>
      <c r="T2" s="135"/>
      <c r="U2" s="136"/>
    </row>
    <row r="3" spans="1:21" s="12" customFormat="1" ht="31.15" customHeight="1" x14ac:dyDescent="0.25">
      <c r="A3" s="29"/>
      <c r="E3" s="31"/>
      <c r="F3" s="22" t="s">
        <v>2</v>
      </c>
      <c r="G3" s="30"/>
      <c r="H3" s="30"/>
      <c r="I3" s="32"/>
      <c r="J3" s="32"/>
      <c r="K3" s="32"/>
      <c r="L3" s="33"/>
      <c r="M3" s="125"/>
      <c r="N3" s="126"/>
      <c r="O3" s="126"/>
      <c r="P3" s="126"/>
      <c r="Q3" s="126"/>
      <c r="R3" s="127"/>
      <c r="S3" s="134"/>
      <c r="T3" s="135"/>
      <c r="U3" s="136"/>
    </row>
    <row r="4" spans="1:21" s="12" customFormat="1" ht="31.15" customHeight="1" x14ac:dyDescent="0.25">
      <c r="A4" s="29"/>
      <c r="E4" s="31"/>
      <c r="F4" s="22" t="s">
        <v>3</v>
      </c>
      <c r="G4" s="22"/>
      <c r="H4" s="22"/>
      <c r="I4" s="32"/>
      <c r="J4" s="32"/>
      <c r="K4" s="32"/>
      <c r="L4" s="33"/>
      <c r="M4" s="125"/>
      <c r="N4" s="126"/>
      <c r="O4" s="126"/>
      <c r="P4" s="126"/>
      <c r="Q4" s="126"/>
      <c r="R4" s="127"/>
      <c r="S4" s="79"/>
      <c r="T4" s="80"/>
      <c r="U4" s="1"/>
    </row>
    <row r="5" spans="1:21" s="12" customFormat="1" ht="31.15" customHeight="1" x14ac:dyDescent="0.25">
      <c r="A5" s="86"/>
      <c r="B5" s="87"/>
      <c r="C5" s="87"/>
      <c r="D5" s="87"/>
      <c r="E5" s="83"/>
      <c r="F5" s="88" t="s">
        <v>54</v>
      </c>
      <c r="G5" s="88"/>
      <c r="H5" s="88"/>
      <c r="I5" s="84"/>
      <c r="J5" s="84"/>
      <c r="K5" s="84"/>
      <c r="L5" s="85"/>
      <c r="M5" s="128"/>
      <c r="N5" s="129"/>
      <c r="O5" s="129"/>
      <c r="P5" s="129"/>
      <c r="Q5" s="129"/>
      <c r="R5" s="130"/>
      <c r="S5" s="79"/>
      <c r="T5" s="80"/>
      <c r="U5" s="1"/>
    </row>
    <row r="6" spans="1:21" ht="16.899999999999999" customHeight="1" x14ac:dyDescent="0.25">
      <c r="A6" s="96"/>
      <c r="B6" s="138" t="s">
        <v>50</v>
      </c>
      <c r="C6" s="139"/>
      <c r="D6" s="139"/>
      <c r="E6" s="138" t="s">
        <v>51</v>
      </c>
      <c r="F6" s="139"/>
      <c r="G6" s="139"/>
      <c r="H6" s="139"/>
      <c r="I6" s="139"/>
      <c r="J6" s="139"/>
      <c r="K6" s="139"/>
      <c r="L6" s="140"/>
      <c r="M6" s="141" t="s">
        <v>52</v>
      </c>
      <c r="N6" s="142"/>
      <c r="O6" s="142"/>
      <c r="P6" s="142"/>
      <c r="Q6" s="142"/>
      <c r="R6" s="143"/>
      <c r="S6" s="81"/>
      <c r="T6" s="82"/>
      <c r="U6" s="2"/>
    </row>
    <row r="7" spans="1:21" ht="29.45" customHeight="1" x14ac:dyDescent="0.25">
      <c r="A7" s="118" t="s">
        <v>4</v>
      </c>
      <c r="B7" s="119"/>
      <c r="C7" s="119"/>
      <c r="D7" s="119"/>
      <c r="E7" s="120"/>
      <c r="F7" s="150" t="s">
        <v>53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2"/>
    </row>
    <row r="8" spans="1:21" ht="23.45" customHeight="1" x14ac:dyDescent="0.25">
      <c r="A8" s="118" t="s">
        <v>57</v>
      </c>
      <c r="B8" s="119"/>
      <c r="C8" s="119"/>
      <c r="D8" s="119"/>
      <c r="E8" s="120"/>
      <c r="F8" s="153" t="s">
        <v>59</v>
      </c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/>
    </row>
    <row r="9" spans="1:21" ht="26.45" customHeight="1" x14ac:dyDescent="0.25">
      <c r="A9" s="118" t="s">
        <v>58</v>
      </c>
      <c r="B9" s="119"/>
      <c r="C9" s="119"/>
      <c r="D9" s="119"/>
      <c r="E9" s="120"/>
      <c r="F9" s="156" t="s">
        <v>60</v>
      </c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8"/>
    </row>
    <row r="10" spans="1:21" ht="37.9" customHeight="1" x14ac:dyDescent="0.25">
      <c r="A10" s="159" t="s">
        <v>5</v>
      </c>
      <c r="B10" s="112" t="s">
        <v>6</v>
      </c>
      <c r="C10" s="112" t="s">
        <v>8</v>
      </c>
      <c r="D10" s="115" t="s">
        <v>9</v>
      </c>
      <c r="E10" s="112" t="s">
        <v>7</v>
      </c>
      <c r="F10" s="121" t="s">
        <v>10</v>
      </c>
      <c r="G10" s="109"/>
      <c r="H10" s="108" t="s">
        <v>11</v>
      </c>
      <c r="I10" s="109"/>
      <c r="J10" s="148" t="s">
        <v>12</v>
      </c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56"/>
    </row>
    <row r="11" spans="1:21" ht="25.15" customHeight="1" x14ac:dyDescent="0.25">
      <c r="A11" s="160"/>
      <c r="B11" s="113"/>
      <c r="C11" s="113"/>
      <c r="D11" s="116"/>
      <c r="E11" s="113"/>
      <c r="F11" s="110" t="s">
        <v>10</v>
      </c>
      <c r="G11" s="110" t="s">
        <v>13</v>
      </c>
      <c r="H11" s="144" t="s">
        <v>11</v>
      </c>
      <c r="I11" s="146" t="s">
        <v>14</v>
      </c>
      <c r="J11" s="50">
        <v>1</v>
      </c>
      <c r="K11" s="57">
        <v>2</v>
      </c>
      <c r="L11" s="57">
        <v>3</v>
      </c>
      <c r="M11" s="57">
        <v>4</v>
      </c>
      <c r="N11" s="57">
        <v>5</v>
      </c>
      <c r="O11" s="57">
        <v>6</v>
      </c>
      <c r="P11" s="57">
        <v>7</v>
      </c>
      <c r="Q11" s="57">
        <v>8</v>
      </c>
      <c r="R11" s="57">
        <v>9</v>
      </c>
      <c r="S11" s="57">
        <v>10</v>
      </c>
      <c r="T11" s="57">
        <v>11</v>
      </c>
      <c r="U11" s="4">
        <v>12</v>
      </c>
    </row>
    <row r="12" spans="1:21" ht="25.15" customHeight="1" x14ac:dyDescent="0.25">
      <c r="A12" s="161"/>
      <c r="B12" s="114"/>
      <c r="C12" s="114"/>
      <c r="D12" s="117"/>
      <c r="E12" s="114"/>
      <c r="F12" s="111"/>
      <c r="G12" s="111"/>
      <c r="H12" s="145"/>
      <c r="I12" s="147"/>
      <c r="J12" s="51" t="s">
        <v>15</v>
      </c>
      <c r="K12" s="58">
        <v>6</v>
      </c>
      <c r="L12" s="3" t="s">
        <v>15</v>
      </c>
      <c r="M12" s="3">
        <v>6</v>
      </c>
      <c r="N12" s="3" t="s">
        <v>15</v>
      </c>
      <c r="O12" s="34">
        <v>6</v>
      </c>
      <c r="P12" s="34" t="s">
        <v>15</v>
      </c>
      <c r="Q12" s="34">
        <v>6</v>
      </c>
      <c r="R12" s="3" t="s">
        <v>15</v>
      </c>
      <c r="S12" s="3" t="s">
        <v>15</v>
      </c>
      <c r="T12" s="55" t="s">
        <v>15</v>
      </c>
      <c r="U12" s="4" t="s">
        <v>15</v>
      </c>
    </row>
    <row r="13" spans="1:21" ht="34.9" customHeight="1" x14ac:dyDescent="0.25">
      <c r="A13" s="10">
        <v>1</v>
      </c>
      <c r="B13" s="17" t="s">
        <v>27</v>
      </c>
      <c r="C13" s="5" t="s">
        <v>42</v>
      </c>
      <c r="D13" s="74" t="s">
        <v>31</v>
      </c>
      <c r="E13" s="18" t="s">
        <v>16</v>
      </c>
      <c r="F13" s="46" t="s">
        <v>34</v>
      </c>
      <c r="G13" s="11" t="s">
        <v>34</v>
      </c>
      <c r="H13" s="42">
        <v>0</v>
      </c>
      <c r="I13" s="37" t="s">
        <v>17</v>
      </c>
      <c r="J13" s="60">
        <v>0.27083333333333331</v>
      </c>
      <c r="K13" s="60">
        <v>0.3125</v>
      </c>
      <c r="L13" s="60">
        <v>0.35069444444444442</v>
      </c>
      <c r="M13" s="60">
        <v>0.375</v>
      </c>
      <c r="N13" s="60">
        <v>0.38194444444444442</v>
      </c>
      <c r="O13" s="60">
        <v>0.45833333333333331</v>
      </c>
      <c r="P13" s="61">
        <v>0.52430555555555558</v>
      </c>
      <c r="Q13" s="61">
        <v>0.54166666666666663</v>
      </c>
      <c r="R13" s="60">
        <v>0.63888888888888895</v>
      </c>
      <c r="S13" s="60">
        <v>0.69444444444444453</v>
      </c>
      <c r="T13" s="60">
        <v>0.75694444444444453</v>
      </c>
      <c r="U13" s="62">
        <v>0.8125</v>
      </c>
    </row>
    <row r="14" spans="1:21" ht="34.9" customHeight="1" x14ac:dyDescent="0.25">
      <c r="A14" s="13">
        <v>2</v>
      </c>
      <c r="B14" s="19" t="s">
        <v>27</v>
      </c>
      <c r="C14" s="6" t="s">
        <v>43</v>
      </c>
      <c r="D14" s="75" t="s">
        <v>36</v>
      </c>
      <c r="E14" s="20" t="s">
        <v>35</v>
      </c>
      <c r="F14" s="47">
        <v>0.3</v>
      </c>
      <c r="G14" s="14">
        <f>G13+F14</f>
        <v>0.3</v>
      </c>
      <c r="H14" s="43">
        <v>6.9444444444444447E-4</v>
      </c>
      <c r="I14" s="44">
        <f>I13+H14</f>
        <v>6.9444444444444447E-4</v>
      </c>
      <c r="J14" s="63">
        <f t="shared" ref="J14:J20" si="0">J13+H14</f>
        <v>0.27152777777777776</v>
      </c>
      <c r="K14" s="63">
        <f>K13+H14</f>
        <v>0.31319444444444444</v>
      </c>
      <c r="L14" s="63">
        <f t="shared" ref="L14:L20" si="1">L13+H14</f>
        <v>0.35138888888888886</v>
      </c>
      <c r="M14" s="63">
        <f>M13+H14</f>
        <v>0.37569444444444444</v>
      </c>
      <c r="N14" s="63">
        <f t="shared" ref="N14:N20" si="2">N13+H14</f>
        <v>0.38263888888888886</v>
      </c>
      <c r="O14" s="63">
        <f>O13+H14</f>
        <v>0.45902777777777776</v>
      </c>
      <c r="P14" s="64">
        <f t="shared" ref="P14:P20" si="3">P13+H14</f>
        <v>0.52500000000000002</v>
      </c>
      <c r="Q14" s="64">
        <f>Q13+H14</f>
        <v>0.54236111111111107</v>
      </c>
      <c r="R14" s="63">
        <f t="shared" ref="R14:R20" si="4">R13+H14</f>
        <v>0.63958333333333339</v>
      </c>
      <c r="S14" s="63">
        <f t="shared" ref="S14:S20" si="5">S13+H14</f>
        <v>0.69513888888888897</v>
      </c>
      <c r="T14" s="63">
        <f t="shared" ref="T14:T20" si="6">T13+H14</f>
        <v>0.75763888888888897</v>
      </c>
      <c r="U14" s="65">
        <f t="shared" ref="U14:U20" si="7">U13+H14</f>
        <v>0.81319444444444444</v>
      </c>
    </row>
    <row r="15" spans="1:21" ht="34.9" customHeight="1" x14ac:dyDescent="0.25">
      <c r="A15" s="13">
        <v>3</v>
      </c>
      <c r="B15" s="15" t="s">
        <v>27</v>
      </c>
      <c r="C15" s="6" t="s">
        <v>44</v>
      </c>
      <c r="D15" s="76" t="s">
        <v>29</v>
      </c>
      <c r="E15" s="21" t="s">
        <v>37</v>
      </c>
      <c r="F15" s="47">
        <v>1.2</v>
      </c>
      <c r="G15" s="14">
        <f t="shared" ref="G15:G20" si="8">G14+F15</f>
        <v>1.5</v>
      </c>
      <c r="H15" s="43">
        <v>1.3888888888888889E-3</v>
      </c>
      <c r="I15" s="44">
        <f t="shared" ref="I15:I20" si="9">I14+H15</f>
        <v>2.0833333333333333E-3</v>
      </c>
      <c r="J15" s="63">
        <f t="shared" si="0"/>
        <v>0.27291666666666664</v>
      </c>
      <c r="K15" s="63">
        <f t="shared" ref="K15:K20" si="10">K14+H15</f>
        <v>0.31458333333333333</v>
      </c>
      <c r="L15" s="63">
        <f t="shared" si="1"/>
        <v>0.35277777777777775</v>
      </c>
      <c r="M15" s="63">
        <f t="shared" ref="M15:M20" si="11">M14+H15</f>
        <v>0.37708333333333333</v>
      </c>
      <c r="N15" s="63">
        <f t="shared" si="2"/>
        <v>0.38402777777777775</v>
      </c>
      <c r="O15" s="63">
        <f t="shared" ref="O15:O20" si="12">O14+H15</f>
        <v>0.46041666666666664</v>
      </c>
      <c r="P15" s="64">
        <f t="shared" si="3"/>
        <v>0.52638888888888891</v>
      </c>
      <c r="Q15" s="64">
        <f t="shared" ref="Q15:Q20" si="13">Q14+H15</f>
        <v>0.54374999999999996</v>
      </c>
      <c r="R15" s="63">
        <f t="shared" si="4"/>
        <v>0.64097222222222228</v>
      </c>
      <c r="S15" s="63">
        <f t="shared" si="5"/>
        <v>0.69652777777777786</v>
      </c>
      <c r="T15" s="63">
        <f t="shared" si="6"/>
        <v>0.75902777777777786</v>
      </c>
      <c r="U15" s="65">
        <f t="shared" si="7"/>
        <v>0.81458333333333333</v>
      </c>
    </row>
    <row r="16" spans="1:21" ht="34.9" customHeight="1" x14ac:dyDescent="0.25">
      <c r="A16" s="13">
        <v>4</v>
      </c>
      <c r="B16" s="7" t="s">
        <v>22</v>
      </c>
      <c r="C16" s="6" t="s">
        <v>44</v>
      </c>
      <c r="D16" s="77" t="s">
        <v>26</v>
      </c>
      <c r="E16" s="20" t="s">
        <v>38</v>
      </c>
      <c r="F16" s="47">
        <v>0.8</v>
      </c>
      <c r="G16" s="14">
        <f t="shared" si="8"/>
        <v>2.2999999999999998</v>
      </c>
      <c r="H16" s="43">
        <v>6.9444444444444447E-4</v>
      </c>
      <c r="I16" s="44">
        <f t="shared" si="9"/>
        <v>2.7777777777777779E-3</v>
      </c>
      <c r="J16" s="63">
        <f t="shared" si="0"/>
        <v>0.27361111111111108</v>
      </c>
      <c r="K16" s="63">
        <f t="shared" si="10"/>
        <v>0.31527777777777777</v>
      </c>
      <c r="L16" s="63">
        <f t="shared" si="1"/>
        <v>0.35347222222222219</v>
      </c>
      <c r="M16" s="63">
        <f t="shared" si="11"/>
        <v>0.37777777777777777</v>
      </c>
      <c r="N16" s="63">
        <f t="shared" si="2"/>
        <v>0.38472222222222219</v>
      </c>
      <c r="O16" s="63">
        <f t="shared" si="12"/>
        <v>0.46111111111111108</v>
      </c>
      <c r="P16" s="64">
        <f t="shared" si="3"/>
        <v>0.52708333333333335</v>
      </c>
      <c r="Q16" s="64">
        <f t="shared" si="13"/>
        <v>0.5444444444444444</v>
      </c>
      <c r="R16" s="63">
        <f t="shared" si="4"/>
        <v>0.64166666666666672</v>
      </c>
      <c r="S16" s="63">
        <f t="shared" si="5"/>
        <v>0.6972222222222223</v>
      </c>
      <c r="T16" s="63">
        <f t="shared" si="6"/>
        <v>0.7597222222222223</v>
      </c>
      <c r="U16" s="65">
        <f t="shared" si="7"/>
        <v>0.81527777777777777</v>
      </c>
    </row>
    <row r="17" spans="1:21" ht="34.9" customHeight="1" x14ac:dyDescent="0.25">
      <c r="A17" s="13">
        <v>5</v>
      </c>
      <c r="B17" s="7" t="s">
        <v>22</v>
      </c>
      <c r="C17" s="6" t="s">
        <v>42</v>
      </c>
      <c r="D17" s="77" t="s">
        <v>24</v>
      </c>
      <c r="E17" s="20" t="s">
        <v>35</v>
      </c>
      <c r="F17" s="47">
        <v>0.8</v>
      </c>
      <c r="G17" s="14">
        <f t="shared" si="8"/>
        <v>3.0999999999999996</v>
      </c>
      <c r="H17" s="43">
        <v>1.3888888888888889E-3</v>
      </c>
      <c r="I17" s="44">
        <f t="shared" si="9"/>
        <v>4.1666666666666666E-3</v>
      </c>
      <c r="J17" s="63">
        <f t="shared" si="0"/>
        <v>0.27499999999999997</v>
      </c>
      <c r="K17" s="63">
        <f t="shared" si="10"/>
        <v>0.31666666666666665</v>
      </c>
      <c r="L17" s="63">
        <f t="shared" si="1"/>
        <v>0.35486111111111107</v>
      </c>
      <c r="M17" s="63">
        <f t="shared" si="11"/>
        <v>0.37916666666666665</v>
      </c>
      <c r="N17" s="63">
        <f t="shared" si="2"/>
        <v>0.38611111111111107</v>
      </c>
      <c r="O17" s="63">
        <f t="shared" si="12"/>
        <v>0.46249999999999997</v>
      </c>
      <c r="P17" s="64">
        <f t="shared" si="3"/>
        <v>0.52847222222222223</v>
      </c>
      <c r="Q17" s="64">
        <f t="shared" si="13"/>
        <v>0.54583333333333328</v>
      </c>
      <c r="R17" s="63">
        <f t="shared" si="4"/>
        <v>0.6430555555555556</v>
      </c>
      <c r="S17" s="63">
        <f t="shared" si="5"/>
        <v>0.69861111111111118</v>
      </c>
      <c r="T17" s="63">
        <f t="shared" si="6"/>
        <v>0.76111111111111118</v>
      </c>
      <c r="U17" s="65">
        <f t="shared" si="7"/>
        <v>0.81666666666666665</v>
      </c>
    </row>
    <row r="18" spans="1:21" ht="34.9" customHeight="1" x14ac:dyDescent="0.25">
      <c r="A18" s="13">
        <v>6</v>
      </c>
      <c r="B18" s="7" t="s">
        <v>22</v>
      </c>
      <c r="C18" s="6" t="s">
        <v>42</v>
      </c>
      <c r="D18" s="77" t="s">
        <v>23</v>
      </c>
      <c r="E18" s="20" t="s">
        <v>39</v>
      </c>
      <c r="F18" s="47">
        <v>1.1000000000000001</v>
      </c>
      <c r="G18" s="14">
        <f t="shared" si="8"/>
        <v>4.1999999999999993</v>
      </c>
      <c r="H18" s="43">
        <v>1.3888888888888889E-3</v>
      </c>
      <c r="I18" s="44">
        <f t="shared" si="9"/>
        <v>5.5555555555555558E-3</v>
      </c>
      <c r="J18" s="63">
        <f t="shared" si="0"/>
        <v>0.27638888888888885</v>
      </c>
      <c r="K18" s="63">
        <f t="shared" si="10"/>
        <v>0.31805555555555554</v>
      </c>
      <c r="L18" s="63">
        <f t="shared" si="1"/>
        <v>0.35624999999999996</v>
      </c>
      <c r="M18" s="63">
        <f t="shared" si="11"/>
        <v>0.38055555555555554</v>
      </c>
      <c r="N18" s="63">
        <f t="shared" si="2"/>
        <v>0.38749999999999996</v>
      </c>
      <c r="O18" s="63">
        <f t="shared" si="12"/>
        <v>0.46388888888888885</v>
      </c>
      <c r="P18" s="64">
        <f t="shared" si="3"/>
        <v>0.52986111111111112</v>
      </c>
      <c r="Q18" s="64">
        <f t="shared" si="13"/>
        <v>0.54722222222222217</v>
      </c>
      <c r="R18" s="63">
        <f t="shared" si="4"/>
        <v>0.64444444444444449</v>
      </c>
      <c r="S18" s="63">
        <f t="shared" si="5"/>
        <v>0.70000000000000007</v>
      </c>
      <c r="T18" s="63">
        <f t="shared" si="6"/>
        <v>0.76250000000000007</v>
      </c>
      <c r="U18" s="65">
        <f t="shared" si="7"/>
        <v>0.81805555555555554</v>
      </c>
    </row>
    <row r="19" spans="1:21" ht="34.9" customHeight="1" x14ac:dyDescent="0.25">
      <c r="A19" s="13">
        <v>7</v>
      </c>
      <c r="B19" s="19" t="s">
        <v>21</v>
      </c>
      <c r="C19" s="6" t="s">
        <v>42</v>
      </c>
      <c r="D19" s="75" t="s">
        <v>0</v>
      </c>
      <c r="E19" s="20" t="s">
        <v>40</v>
      </c>
      <c r="F19" s="47">
        <v>2.9</v>
      </c>
      <c r="G19" s="14">
        <f t="shared" si="8"/>
        <v>7.1</v>
      </c>
      <c r="H19" s="43">
        <v>2.0833333333333333E-3</v>
      </c>
      <c r="I19" s="44">
        <f t="shared" si="9"/>
        <v>7.6388888888888895E-3</v>
      </c>
      <c r="J19" s="63">
        <f t="shared" si="0"/>
        <v>0.27847222222222218</v>
      </c>
      <c r="K19" s="63">
        <f t="shared" si="10"/>
        <v>0.32013888888888886</v>
      </c>
      <c r="L19" s="63">
        <f t="shared" si="1"/>
        <v>0.35833333333333328</v>
      </c>
      <c r="M19" s="63">
        <f t="shared" si="11"/>
        <v>0.38263888888888886</v>
      </c>
      <c r="N19" s="63">
        <f t="shared" si="2"/>
        <v>0.38958333333333328</v>
      </c>
      <c r="O19" s="63">
        <f t="shared" si="12"/>
        <v>0.46597222222222218</v>
      </c>
      <c r="P19" s="64">
        <f t="shared" si="3"/>
        <v>0.53194444444444444</v>
      </c>
      <c r="Q19" s="64">
        <f t="shared" si="13"/>
        <v>0.54930555555555549</v>
      </c>
      <c r="R19" s="63">
        <f t="shared" si="4"/>
        <v>0.64652777777777781</v>
      </c>
      <c r="S19" s="63">
        <f t="shared" si="5"/>
        <v>0.70208333333333339</v>
      </c>
      <c r="T19" s="63">
        <f t="shared" si="6"/>
        <v>0.76458333333333339</v>
      </c>
      <c r="U19" s="65">
        <f t="shared" si="7"/>
        <v>0.82013888888888886</v>
      </c>
    </row>
    <row r="20" spans="1:21" ht="34.9" customHeight="1" thickBot="1" x14ac:dyDescent="0.3">
      <c r="A20" s="89">
        <v>8</v>
      </c>
      <c r="B20" s="90" t="s">
        <v>21</v>
      </c>
      <c r="C20" s="9" t="s">
        <v>42</v>
      </c>
      <c r="D20" s="91" t="s">
        <v>45</v>
      </c>
      <c r="E20" s="92" t="s">
        <v>41</v>
      </c>
      <c r="F20" s="93">
        <v>1.3</v>
      </c>
      <c r="G20" s="14">
        <f t="shared" si="8"/>
        <v>8.4</v>
      </c>
      <c r="H20" s="94">
        <v>6.9444444444444447E-4</v>
      </c>
      <c r="I20" s="49">
        <f t="shared" si="9"/>
        <v>8.3333333333333332E-3</v>
      </c>
      <c r="J20" s="67">
        <f t="shared" si="0"/>
        <v>0.27916666666666662</v>
      </c>
      <c r="K20" s="67">
        <f t="shared" si="10"/>
        <v>0.3208333333333333</v>
      </c>
      <c r="L20" s="67">
        <f t="shared" si="1"/>
        <v>0.35902777777777772</v>
      </c>
      <c r="M20" s="67">
        <f t="shared" si="11"/>
        <v>0.3833333333333333</v>
      </c>
      <c r="N20" s="67">
        <f t="shared" si="2"/>
        <v>0.39027777777777772</v>
      </c>
      <c r="O20" s="67">
        <f t="shared" si="12"/>
        <v>0.46666666666666662</v>
      </c>
      <c r="P20" s="68">
        <f t="shared" si="3"/>
        <v>0.53263888888888888</v>
      </c>
      <c r="Q20" s="68">
        <f t="shared" si="13"/>
        <v>0.54999999999999993</v>
      </c>
      <c r="R20" s="67">
        <f t="shared" si="4"/>
        <v>0.64722222222222225</v>
      </c>
      <c r="S20" s="67">
        <f t="shared" si="5"/>
        <v>0.70277777777777783</v>
      </c>
      <c r="T20" s="67">
        <f t="shared" si="6"/>
        <v>0.76527777777777783</v>
      </c>
      <c r="U20" s="95">
        <f t="shared" si="7"/>
        <v>0.8208333333333333</v>
      </c>
    </row>
    <row r="21" spans="1:21" ht="34.9" customHeight="1" x14ac:dyDescent="0.25">
      <c r="A21" s="97">
        <v>9</v>
      </c>
      <c r="B21" s="98" t="s">
        <v>21</v>
      </c>
      <c r="C21" s="99" t="s">
        <v>42</v>
      </c>
      <c r="D21" s="100" t="s">
        <v>45</v>
      </c>
      <c r="E21" s="101" t="s">
        <v>41</v>
      </c>
      <c r="F21" s="102"/>
      <c r="G21" s="102"/>
      <c r="H21" s="103"/>
      <c r="I21" s="104"/>
      <c r="J21" s="105">
        <v>0.28125</v>
      </c>
      <c r="K21" s="105">
        <v>0.32291666666666669</v>
      </c>
      <c r="L21" s="105">
        <v>0.3611111111111111</v>
      </c>
      <c r="M21" s="105">
        <v>0.38541666666666669</v>
      </c>
      <c r="N21" s="105">
        <v>0.39583333333333331</v>
      </c>
      <c r="O21" s="105">
        <v>0.46875</v>
      </c>
      <c r="P21" s="106">
        <v>0.53472222222222221</v>
      </c>
      <c r="Q21" s="106">
        <v>0.55208333333333337</v>
      </c>
      <c r="R21" s="105">
        <v>0.64930555555555558</v>
      </c>
      <c r="S21" s="105">
        <v>0.70486111111111116</v>
      </c>
      <c r="T21" s="105">
        <v>0.76736111111111116</v>
      </c>
      <c r="U21" s="107"/>
    </row>
    <row r="22" spans="1:21" ht="34.9" customHeight="1" x14ac:dyDescent="0.25">
      <c r="A22" s="36">
        <v>10</v>
      </c>
      <c r="B22" s="7" t="s">
        <v>21</v>
      </c>
      <c r="C22" s="35" t="s">
        <v>42</v>
      </c>
      <c r="D22" s="77" t="s">
        <v>0</v>
      </c>
      <c r="E22" s="72" t="s">
        <v>18</v>
      </c>
      <c r="F22" s="38">
        <v>0.7</v>
      </c>
      <c r="G22" s="14">
        <f>G20+F22</f>
        <v>9.1</v>
      </c>
      <c r="H22" s="40">
        <v>6.9444444444444447E-4</v>
      </c>
      <c r="I22" s="45">
        <f>I20+H22</f>
        <v>9.0277777777777769E-3</v>
      </c>
      <c r="J22" s="63">
        <f>J21+H22</f>
        <v>0.28194444444444444</v>
      </c>
      <c r="K22" s="63">
        <f t="shared" ref="K22:K28" si="14">K21+H22</f>
        <v>0.32361111111111113</v>
      </c>
      <c r="L22" s="63">
        <f t="shared" ref="L22:L28" si="15">L21+H22</f>
        <v>0.36180555555555555</v>
      </c>
      <c r="M22" s="63">
        <f t="shared" ref="M22:M28" si="16">M21+H22</f>
        <v>0.38611111111111113</v>
      </c>
      <c r="N22" s="63">
        <f t="shared" ref="N22:N28" si="17">N21+H22</f>
        <v>0.39652777777777776</v>
      </c>
      <c r="O22" s="63">
        <f t="shared" ref="O22:O28" si="18">O21+H22</f>
        <v>0.46944444444444444</v>
      </c>
      <c r="P22" s="66">
        <f t="shared" ref="P22:P28" si="19">P21+H22</f>
        <v>0.53541666666666665</v>
      </c>
      <c r="Q22" s="66">
        <f t="shared" ref="Q22:Q28" si="20">Q21+H22</f>
        <v>0.55277777777777781</v>
      </c>
      <c r="R22" s="63">
        <f t="shared" ref="R22:R28" si="21">R21+H22</f>
        <v>0.65</v>
      </c>
      <c r="S22" s="63">
        <f t="shared" ref="S22:S28" si="22">S21+H22</f>
        <v>0.7055555555555556</v>
      </c>
      <c r="T22" s="63">
        <f t="shared" ref="T22:T28" si="23">T21+H22</f>
        <v>0.7680555555555556</v>
      </c>
      <c r="U22" s="69"/>
    </row>
    <row r="23" spans="1:21" ht="34.9" customHeight="1" x14ac:dyDescent="0.25">
      <c r="A23" s="36">
        <v>11</v>
      </c>
      <c r="B23" s="7" t="s">
        <v>22</v>
      </c>
      <c r="C23" s="35" t="s">
        <v>42</v>
      </c>
      <c r="D23" s="77" t="s">
        <v>23</v>
      </c>
      <c r="E23" s="72" t="s">
        <v>19</v>
      </c>
      <c r="F23" s="38">
        <v>2.8</v>
      </c>
      <c r="G23" s="14">
        <f t="shared" ref="G23:G28" si="24">G22+F23</f>
        <v>11.899999999999999</v>
      </c>
      <c r="H23" s="40">
        <v>2.0833333333333333E-3</v>
      </c>
      <c r="I23" s="45">
        <f t="shared" ref="I23:I28" si="25">I22+H23</f>
        <v>1.111111111111111E-2</v>
      </c>
      <c r="J23" s="63">
        <f t="shared" ref="J23:J28" si="26">J22+H22</f>
        <v>0.28263888888888888</v>
      </c>
      <c r="K23" s="63">
        <f t="shared" si="14"/>
        <v>0.32569444444444445</v>
      </c>
      <c r="L23" s="63">
        <f t="shared" si="15"/>
        <v>0.36388888888888887</v>
      </c>
      <c r="M23" s="63">
        <f t="shared" si="16"/>
        <v>0.38819444444444445</v>
      </c>
      <c r="N23" s="63">
        <f t="shared" si="17"/>
        <v>0.39861111111111108</v>
      </c>
      <c r="O23" s="63">
        <f t="shared" si="18"/>
        <v>0.47152777777777777</v>
      </c>
      <c r="P23" s="66">
        <f t="shared" si="19"/>
        <v>0.53749999999999998</v>
      </c>
      <c r="Q23" s="66">
        <f t="shared" si="20"/>
        <v>0.55486111111111114</v>
      </c>
      <c r="R23" s="63">
        <f t="shared" si="21"/>
        <v>0.65208333333333335</v>
      </c>
      <c r="S23" s="63">
        <f t="shared" si="22"/>
        <v>0.70763888888888893</v>
      </c>
      <c r="T23" s="63">
        <f t="shared" si="23"/>
        <v>0.77013888888888893</v>
      </c>
      <c r="U23" s="69"/>
    </row>
    <row r="24" spans="1:21" ht="34.9" customHeight="1" x14ac:dyDescent="0.25">
      <c r="A24" s="36">
        <v>12</v>
      </c>
      <c r="B24" s="7" t="s">
        <v>22</v>
      </c>
      <c r="C24" s="35" t="s">
        <v>42</v>
      </c>
      <c r="D24" s="77" t="s">
        <v>24</v>
      </c>
      <c r="E24" s="72" t="s">
        <v>20</v>
      </c>
      <c r="F24" s="38">
        <v>1</v>
      </c>
      <c r="G24" s="14">
        <f t="shared" si="24"/>
        <v>12.899999999999999</v>
      </c>
      <c r="H24" s="40">
        <v>1.3888888888888889E-3</v>
      </c>
      <c r="I24" s="45">
        <f t="shared" si="25"/>
        <v>1.2499999999999999E-2</v>
      </c>
      <c r="J24" s="63">
        <f t="shared" si="26"/>
        <v>0.28472222222222221</v>
      </c>
      <c r="K24" s="63">
        <f t="shared" si="14"/>
        <v>0.32708333333333334</v>
      </c>
      <c r="L24" s="63">
        <f t="shared" si="15"/>
        <v>0.36527777777777776</v>
      </c>
      <c r="M24" s="63">
        <f t="shared" si="16"/>
        <v>0.38958333333333334</v>
      </c>
      <c r="N24" s="63">
        <f t="shared" si="17"/>
        <v>0.39999999999999997</v>
      </c>
      <c r="O24" s="63">
        <f t="shared" si="18"/>
        <v>0.47291666666666665</v>
      </c>
      <c r="P24" s="66">
        <f t="shared" si="19"/>
        <v>0.53888888888888886</v>
      </c>
      <c r="Q24" s="66">
        <f t="shared" si="20"/>
        <v>0.55625000000000002</v>
      </c>
      <c r="R24" s="63">
        <f t="shared" si="21"/>
        <v>0.65347222222222223</v>
      </c>
      <c r="S24" s="63">
        <f t="shared" si="22"/>
        <v>0.70902777777777781</v>
      </c>
      <c r="T24" s="63">
        <f t="shared" si="23"/>
        <v>0.77152777777777781</v>
      </c>
      <c r="U24" s="69"/>
    </row>
    <row r="25" spans="1:21" ht="34.9" customHeight="1" x14ac:dyDescent="0.25">
      <c r="A25" s="36">
        <v>13</v>
      </c>
      <c r="B25" s="7" t="s">
        <v>22</v>
      </c>
      <c r="C25" s="6" t="s">
        <v>44</v>
      </c>
      <c r="D25" s="77" t="s">
        <v>26</v>
      </c>
      <c r="E25" s="72" t="s">
        <v>25</v>
      </c>
      <c r="F25" s="38">
        <v>1</v>
      </c>
      <c r="G25" s="14">
        <f t="shared" si="24"/>
        <v>13.899999999999999</v>
      </c>
      <c r="H25" s="40">
        <v>1.3888888888888889E-3</v>
      </c>
      <c r="I25" s="45">
        <f t="shared" si="25"/>
        <v>1.3888888888888888E-2</v>
      </c>
      <c r="J25" s="63">
        <f t="shared" si="26"/>
        <v>0.28611111111111109</v>
      </c>
      <c r="K25" s="63">
        <f t="shared" si="14"/>
        <v>0.32847222222222222</v>
      </c>
      <c r="L25" s="63">
        <f t="shared" si="15"/>
        <v>0.36666666666666664</v>
      </c>
      <c r="M25" s="63">
        <f t="shared" si="16"/>
        <v>0.39097222222222222</v>
      </c>
      <c r="N25" s="63">
        <f t="shared" si="17"/>
        <v>0.40138888888888885</v>
      </c>
      <c r="O25" s="63">
        <f t="shared" si="18"/>
        <v>0.47430555555555554</v>
      </c>
      <c r="P25" s="66">
        <f t="shared" si="19"/>
        <v>0.54027777777777775</v>
      </c>
      <c r="Q25" s="66">
        <f t="shared" si="20"/>
        <v>0.55763888888888891</v>
      </c>
      <c r="R25" s="63">
        <f t="shared" si="21"/>
        <v>0.65486111111111112</v>
      </c>
      <c r="S25" s="63">
        <f t="shared" si="22"/>
        <v>0.7104166666666667</v>
      </c>
      <c r="T25" s="63">
        <f t="shared" si="23"/>
        <v>0.7729166666666667</v>
      </c>
      <c r="U25" s="69"/>
    </row>
    <row r="26" spans="1:21" ht="34.9" customHeight="1" x14ac:dyDescent="0.25">
      <c r="A26" s="36">
        <v>14</v>
      </c>
      <c r="B26" s="7" t="s">
        <v>27</v>
      </c>
      <c r="C26" s="6" t="s">
        <v>44</v>
      </c>
      <c r="D26" s="77" t="s">
        <v>29</v>
      </c>
      <c r="E26" s="72" t="s">
        <v>28</v>
      </c>
      <c r="F26" s="38">
        <v>0.8</v>
      </c>
      <c r="G26" s="14">
        <f t="shared" si="24"/>
        <v>14.7</v>
      </c>
      <c r="H26" s="40">
        <v>1.3888888888888889E-3</v>
      </c>
      <c r="I26" s="45">
        <f t="shared" si="25"/>
        <v>1.5277777777777777E-2</v>
      </c>
      <c r="J26" s="63">
        <f t="shared" si="26"/>
        <v>0.28749999999999998</v>
      </c>
      <c r="K26" s="63">
        <f t="shared" si="14"/>
        <v>0.3298611111111111</v>
      </c>
      <c r="L26" s="63">
        <f t="shared" si="15"/>
        <v>0.36805555555555552</v>
      </c>
      <c r="M26" s="63">
        <f t="shared" si="16"/>
        <v>0.3923611111111111</v>
      </c>
      <c r="N26" s="63">
        <f t="shared" si="17"/>
        <v>0.40277777777777773</v>
      </c>
      <c r="O26" s="63">
        <f t="shared" si="18"/>
        <v>0.47569444444444442</v>
      </c>
      <c r="P26" s="66">
        <f t="shared" si="19"/>
        <v>0.54166666666666663</v>
      </c>
      <c r="Q26" s="66">
        <f t="shared" si="20"/>
        <v>0.55902777777777779</v>
      </c>
      <c r="R26" s="63">
        <f t="shared" si="21"/>
        <v>0.65625</v>
      </c>
      <c r="S26" s="63">
        <f t="shared" si="22"/>
        <v>0.71180555555555558</v>
      </c>
      <c r="T26" s="63">
        <f t="shared" si="23"/>
        <v>0.77430555555555558</v>
      </c>
      <c r="U26" s="69"/>
    </row>
    <row r="27" spans="1:21" ht="34.9" customHeight="1" x14ac:dyDescent="0.25">
      <c r="A27" s="36">
        <v>15</v>
      </c>
      <c r="B27" s="7" t="s">
        <v>27</v>
      </c>
      <c r="C27" s="6" t="s">
        <v>43</v>
      </c>
      <c r="D27" s="77" t="s">
        <v>30</v>
      </c>
      <c r="E27" s="73" t="s">
        <v>16</v>
      </c>
      <c r="F27" s="38">
        <v>0.8</v>
      </c>
      <c r="G27" s="14">
        <f t="shared" si="24"/>
        <v>15.5</v>
      </c>
      <c r="H27" s="40">
        <v>1.3888888888888889E-3</v>
      </c>
      <c r="I27" s="45">
        <f t="shared" si="25"/>
        <v>1.6666666666666666E-2</v>
      </c>
      <c r="J27" s="63">
        <f t="shared" si="26"/>
        <v>0.28888888888888886</v>
      </c>
      <c r="K27" s="63">
        <f t="shared" si="14"/>
        <v>0.33124999999999999</v>
      </c>
      <c r="L27" s="63">
        <f t="shared" si="15"/>
        <v>0.36944444444444441</v>
      </c>
      <c r="M27" s="63">
        <f t="shared" si="16"/>
        <v>0.39374999999999999</v>
      </c>
      <c r="N27" s="63">
        <f t="shared" si="17"/>
        <v>0.40416666666666662</v>
      </c>
      <c r="O27" s="63">
        <f t="shared" si="18"/>
        <v>0.4770833333333333</v>
      </c>
      <c r="P27" s="66">
        <f t="shared" si="19"/>
        <v>0.54305555555555551</v>
      </c>
      <c r="Q27" s="66">
        <f t="shared" si="20"/>
        <v>0.56041666666666667</v>
      </c>
      <c r="R27" s="63">
        <f t="shared" si="21"/>
        <v>0.65763888888888888</v>
      </c>
      <c r="S27" s="63">
        <f t="shared" si="22"/>
        <v>0.71319444444444446</v>
      </c>
      <c r="T27" s="63">
        <f t="shared" si="23"/>
        <v>0.77569444444444446</v>
      </c>
      <c r="U27" s="69"/>
    </row>
    <row r="28" spans="1:21" ht="34.9" customHeight="1" thickBot="1" x14ac:dyDescent="0.3">
      <c r="A28" s="16">
        <v>16</v>
      </c>
      <c r="B28" s="8" t="s">
        <v>27</v>
      </c>
      <c r="C28" s="9" t="s">
        <v>42</v>
      </c>
      <c r="D28" s="78" t="s">
        <v>31</v>
      </c>
      <c r="E28" s="71" t="s">
        <v>16</v>
      </c>
      <c r="F28" s="39">
        <v>0.7</v>
      </c>
      <c r="G28" s="39">
        <f t="shared" si="24"/>
        <v>16.2</v>
      </c>
      <c r="H28" s="41">
        <v>6.9444444444444447E-4</v>
      </c>
      <c r="I28" s="48">
        <f t="shared" si="25"/>
        <v>1.7361111111111112E-2</v>
      </c>
      <c r="J28" s="67">
        <f t="shared" si="26"/>
        <v>0.29027777777777775</v>
      </c>
      <c r="K28" s="67">
        <f t="shared" si="14"/>
        <v>0.33194444444444443</v>
      </c>
      <c r="L28" s="67">
        <f t="shared" si="15"/>
        <v>0.37013888888888885</v>
      </c>
      <c r="M28" s="67">
        <f t="shared" si="16"/>
        <v>0.39444444444444443</v>
      </c>
      <c r="N28" s="67">
        <f t="shared" si="17"/>
        <v>0.40486111111111106</v>
      </c>
      <c r="O28" s="67">
        <f t="shared" si="18"/>
        <v>0.47777777777777775</v>
      </c>
      <c r="P28" s="68">
        <f t="shared" si="19"/>
        <v>0.54374999999999996</v>
      </c>
      <c r="Q28" s="68">
        <f t="shared" si="20"/>
        <v>0.56111111111111112</v>
      </c>
      <c r="R28" s="67">
        <f t="shared" si="21"/>
        <v>0.65833333333333333</v>
      </c>
      <c r="S28" s="67">
        <f t="shared" si="22"/>
        <v>0.71388888888888891</v>
      </c>
      <c r="T28" s="67">
        <f t="shared" si="23"/>
        <v>0.77638888888888891</v>
      </c>
      <c r="U28" s="70"/>
    </row>
    <row r="29" spans="1:21" ht="27.6" customHeight="1" x14ac:dyDescent="0.25"/>
    <row r="30" spans="1:21" ht="31.9" customHeight="1" x14ac:dyDescent="0.3">
      <c r="A30" s="22" t="s">
        <v>32</v>
      </c>
      <c r="B30" s="22"/>
      <c r="C30" s="22"/>
      <c r="D30" s="22"/>
      <c r="E30" s="52" t="s">
        <v>46</v>
      </c>
      <c r="F30" s="52"/>
      <c r="G30" s="53"/>
      <c r="H30" s="24"/>
      <c r="I30" s="24"/>
      <c r="J30" s="24"/>
      <c r="K30" s="24"/>
      <c r="L30" s="12"/>
      <c r="M30" s="12"/>
      <c r="N30" s="12"/>
      <c r="O30" s="12"/>
      <c r="P30" s="12"/>
    </row>
    <row r="31" spans="1:21" ht="31.9" customHeight="1" x14ac:dyDescent="0.3">
      <c r="A31" s="59" t="s">
        <v>49</v>
      </c>
      <c r="E31" s="22" t="s">
        <v>47</v>
      </c>
      <c r="F31" s="52"/>
      <c r="G31" s="53"/>
      <c r="H31" s="22" t="s">
        <v>33</v>
      </c>
      <c r="I31" s="22"/>
      <c r="J31" s="22"/>
      <c r="K31" s="22"/>
      <c r="L31" s="23"/>
      <c r="M31" s="23"/>
      <c r="N31" s="12"/>
      <c r="O31" s="12"/>
      <c r="P31" s="12"/>
    </row>
    <row r="32" spans="1:21" ht="31.9" customHeight="1" x14ac:dyDescent="0.25">
      <c r="A32" s="137" t="s">
        <v>56</v>
      </c>
      <c r="B32" s="137"/>
      <c r="C32" s="137"/>
      <c r="E32" s="54" t="s">
        <v>48</v>
      </c>
      <c r="Q32" s="12"/>
    </row>
    <row r="33" spans="17:20" ht="23.45" customHeight="1" x14ac:dyDescent="0.25">
      <c r="Q33" s="12"/>
      <c r="R33" s="12"/>
      <c r="S33" s="12"/>
      <c r="T33" s="12"/>
    </row>
  </sheetData>
  <mergeCells count="24">
    <mergeCell ref="A32:C32"/>
    <mergeCell ref="B6:D6"/>
    <mergeCell ref="E6:L6"/>
    <mergeCell ref="M6:R6"/>
    <mergeCell ref="H11:H12"/>
    <mergeCell ref="I11:I12"/>
    <mergeCell ref="J10:T10"/>
    <mergeCell ref="A7:E7"/>
    <mergeCell ref="F7:U7"/>
    <mergeCell ref="A8:E8"/>
    <mergeCell ref="F8:U8"/>
    <mergeCell ref="F9:U9"/>
    <mergeCell ref="A10:A12"/>
    <mergeCell ref="B10:B12"/>
    <mergeCell ref="A9:E9"/>
    <mergeCell ref="E10:E12"/>
    <mergeCell ref="F10:G10"/>
    <mergeCell ref="M1:R5"/>
    <mergeCell ref="S1:U3"/>
    <mergeCell ref="H10:I10"/>
    <mergeCell ref="F11:F12"/>
    <mergeCell ref="G11:G12"/>
    <mergeCell ref="C10:C12"/>
    <mergeCell ref="D10:D12"/>
  </mergeCells>
  <pageMargins left="0.35433070866141736" right="0.11811023622047245" top="0.19685039370078741" bottom="0.15748031496062992" header="0.31496062992125984" footer="0.31496062992125984"/>
  <pageSetup paperSize="9" scale="55" orientation="landscape" horizontalDpi="4294967295" verticalDpi="4294967295" r:id="rId1"/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I</vt:lpstr>
      <vt:lpstr>'Arkusz 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2023-01-27T07:55:48Z</dcterms:modified>
</cp:coreProperties>
</file>