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9040" windowHeight="15840"/>
  </bookViews>
  <sheets>
    <sheet name="Arkusz1" sheetId="1" r:id="rId1"/>
    <sheet name="Arkusz2" sheetId="2" r:id="rId2"/>
  </sheets>
  <definedNames>
    <definedName name="_xlnm.Print_Area" localSheetId="0">Arkusz1!$A$1:$U$64</definedName>
  </definedNames>
  <calcPr calcId="145621" iterateDelta="1E-4"/>
</workbook>
</file>

<file path=xl/calcChain.xml><?xml version="1.0" encoding="utf-8"?>
<calcChain xmlns="http://schemas.openxmlformats.org/spreadsheetml/2006/main">
  <c r="U46" i="1" l="1"/>
  <c r="U47" i="1" s="1"/>
  <c r="U48" i="1" s="1"/>
  <c r="U49" i="1" s="1"/>
  <c r="U50" i="1" s="1"/>
  <c r="U51" i="1" s="1"/>
  <c r="U52" i="1" s="1"/>
  <c r="U53" i="1" s="1"/>
  <c r="U54" i="1" s="1"/>
  <c r="U55" i="1" s="1"/>
  <c r="U56" i="1" s="1"/>
  <c r="U57" i="1" s="1"/>
  <c r="U58" i="1" s="1"/>
  <c r="U59" i="1" s="1"/>
  <c r="U60" i="1" s="1"/>
  <c r="U61" i="1" s="1"/>
  <c r="P46" i="1"/>
  <c r="P47" i="1" s="1"/>
  <c r="P48" i="1" s="1"/>
  <c r="P49" i="1" s="1"/>
  <c r="P50" i="1" s="1"/>
  <c r="P51" i="1" s="1"/>
  <c r="P52" i="1" s="1"/>
  <c r="P53" i="1" s="1"/>
  <c r="P54" i="1" s="1"/>
  <c r="P55" i="1" s="1"/>
  <c r="P56" i="1" s="1"/>
  <c r="P57" i="1" s="1"/>
  <c r="P58" i="1" s="1"/>
  <c r="P59" i="1" s="1"/>
  <c r="P60" i="1" s="1"/>
  <c r="P61" i="1" s="1"/>
  <c r="L46" i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U14" i="1"/>
  <c r="U15" i="1" s="1"/>
  <c r="U16" i="1" s="1"/>
  <c r="U17" i="1" s="1"/>
  <c r="U18" i="1" s="1"/>
  <c r="U19" i="1" s="1"/>
  <c r="U20" i="1" s="1"/>
  <c r="U21" i="1" s="1"/>
  <c r="U22" i="1" s="1"/>
  <c r="U23" i="1" s="1"/>
  <c r="U24" i="1" s="1"/>
  <c r="U25" i="1" s="1"/>
  <c r="U26" i="1" s="1"/>
  <c r="U27" i="1" s="1"/>
  <c r="U28" i="1" s="1"/>
  <c r="U29" i="1" s="1"/>
  <c r="U30" i="1" s="1"/>
  <c r="T14" i="1"/>
  <c r="T15" i="1" s="1"/>
  <c r="T16" i="1" s="1"/>
  <c r="T17" i="1" s="1"/>
  <c r="T18" i="1" s="1"/>
  <c r="T19" i="1" s="1"/>
  <c r="T20" i="1" s="1"/>
  <c r="T21" i="1" s="1"/>
  <c r="T22" i="1" s="1"/>
  <c r="T23" i="1" s="1"/>
  <c r="T24" i="1" s="1"/>
  <c r="T25" i="1" s="1"/>
  <c r="T26" i="1" s="1"/>
  <c r="T27" i="1" s="1"/>
  <c r="T28" i="1" s="1"/>
  <c r="T29" i="1" s="1"/>
  <c r="T30" i="1" s="1"/>
  <c r="S14" i="1"/>
  <c r="S15" i="1" s="1"/>
  <c r="S16" i="1" s="1"/>
  <c r="S17" i="1" s="1"/>
  <c r="S18" i="1" s="1"/>
  <c r="S19" i="1" s="1"/>
  <c r="S20" i="1" s="1"/>
  <c r="S21" i="1" s="1"/>
  <c r="S22" i="1" s="1"/>
  <c r="S23" i="1" s="1"/>
  <c r="S24" i="1" s="1"/>
  <c r="S25" i="1" s="1"/>
  <c r="S26" i="1" s="1"/>
  <c r="S27" i="1" s="1"/>
  <c r="S28" i="1" s="1"/>
  <c r="S29" i="1" s="1"/>
  <c r="S30" i="1" s="1"/>
  <c r="Q14" i="1"/>
  <c r="Q15" i="1" s="1"/>
  <c r="Q16" i="1" s="1"/>
  <c r="Q17" i="1" s="1"/>
  <c r="Q18" i="1" s="1"/>
  <c r="Q19" i="1" s="1"/>
  <c r="Q20" i="1" s="1"/>
  <c r="Q21" i="1" s="1"/>
  <c r="Q22" i="1" s="1"/>
  <c r="Q23" i="1" s="1"/>
  <c r="Q24" i="1" s="1"/>
  <c r="Q25" i="1" s="1"/>
  <c r="Q26" i="1" s="1"/>
  <c r="Q27" i="1" s="1"/>
  <c r="Q28" i="1" s="1"/>
  <c r="Q29" i="1" s="1"/>
  <c r="Q30" i="1" s="1"/>
  <c r="P14" i="1"/>
  <c r="P15" i="1" s="1"/>
  <c r="P16" i="1" s="1"/>
  <c r="P17" i="1" s="1"/>
  <c r="P18" i="1" s="1"/>
  <c r="P19" i="1" s="1"/>
  <c r="P20" i="1" s="1"/>
  <c r="P21" i="1" s="1"/>
  <c r="P22" i="1" s="1"/>
  <c r="P23" i="1" s="1"/>
  <c r="P24" i="1" s="1"/>
  <c r="P25" i="1" s="1"/>
  <c r="P26" i="1" s="1"/>
  <c r="P27" i="1" s="1"/>
  <c r="P28" i="1" s="1"/>
  <c r="P29" i="1" s="1"/>
  <c r="P30" i="1" s="1"/>
  <c r="L14" i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J14" i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M14" i="1"/>
  <c r="M15" i="1" s="1"/>
  <c r="N14" i="1"/>
  <c r="N15" i="1" s="1"/>
  <c r="R14" i="1"/>
  <c r="R15" i="1" s="1"/>
  <c r="R16" i="1" s="1"/>
  <c r="R17" i="1" s="1"/>
  <c r="R18" i="1" s="1"/>
  <c r="R19" i="1" s="1"/>
  <c r="R20" i="1" s="1"/>
  <c r="R21" i="1" s="1"/>
  <c r="R22" i="1" s="1"/>
  <c r="R23" i="1" s="1"/>
  <c r="R24" i="1" s="1"/>
  <c r="R25" i="1" s="1"/>
  <c r="R26" i="1" s="1"/>
  <c r="R27" i="1" s="1"/>
  <c r="R28" i="1" s="1"/>
  <c r="R29" i="1" s="1"/>
  <c r="R30" i="1" s="1"/>
  <c r="N17" i="1" l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Q46" i="1"/>
  <c r="Q47" i="1" s="1"/>
  <c r="Q48" i="1" s="1"/>
  <c r="Q49" i="1" s="1"/>
  <c r="Q50" i="1" s="1"/>
  <c r="Q51" i="1" s="1"/>
  <c r="Q52" i="1" s="1"/>
  <c r="Q53" i="1" s="1"/>
  <c r="Q54" i="1" s="1"/>
  <c r="Q55" i="1" s="1"/>
  <c r="Q56" i="1" s="1"/>
  <c r="Q57" i="1" s="1"/>
  <c r="Q58" i="1" s="1"/>
  <c r="Q59" i="1" s="1"/>
  <c r="Q60" i="1" s="1"/>
  <c r="Q61" i="1" s="1"/>
  <c r="N46" i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J46" i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M17" i="1" l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S46" i="1"/>
  <c r="S47" i="1" s="1"/>
  <c r="S48" i="1" s="1"/>
  <c r="S49" i="1" s="1"/>
  <c r="S50" i="1" s="1"/>
  <c r="S51" i="1" s="1"/>
  <c r="S52" i="1" s="1"/>
  <c r="S53" i="1" s="1"/>
  <c r="S54" i="1" s="1"/>
  <c r="S55" i="1" s="1"/>
  <c r="S56" i="1" s="1"/>
  <c r="M46" i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I46" i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G46" i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I14" i="1"/>
  <c r="K14" i="1" s="1"/>
  <c r="G14" i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I15" i="1" l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S57" i="1"/>
  <c r="S58" i="1" s="1"/>
  <c r="S59" i="1" s="1"/>
  <c r="S60" i="1" s="1"/>
  <c r="S61" i="1" s="1"/>
</calcChain>
</file>

<file path=xl/sharedStrings.xml><?xml version="1.0" encoding="utf-8"?>
<sst xmlns="http://schemas.openxmlformats.org/spreadsheetml/2006/main" count="222" uniqueCount="71">
  <si>
    <t xml:space="preserve">NAZWA LINII KOMUNIKACYJNEJ </t>
  </si>
  <si>
    <t>OZNACZENIE LINII KOMUNIKACYJNEJ</t>
  </si>
  <si>
    <t>LP</t>
  </si>
  <si>
    <t>Nazwa miejscowości wg rejestru terytorialnego</t>
  </si>
  <si>
    <t>KATEGORIA DROGI</t>
  </si>
  <si>
    <t xml:space="preserve">Numer przystanku </t>
  </si>
  <si>
    <t>Nazwa dworca lub przystanku komunikacyjnego</t>
  </si>
  <si>
    <t>Odległości między przystankami</t>
  </si>
  <si>
    <t xml:space="preserve">Czas przejazdu między przystankami </t>
  </si>
  <si>
    <t>Odległości narastająco dla całej linii</t>
  </si>
  <si>
    <t>Czas przejazdu narastająco dla całej linii</t>
  </si>
  <si>
    <t>Paczółtowice</t>
  </si>
  <si>
    <t>25</t>
  </si>
  <si>
    <t>Paczółtowice Pętla</t>
  </si>
  <si>
    <t>27</t>
  </si>
  <si>
    <t>Paczółtowice Kościół</t>
  </si>
  <si>
    <t>01</t>
  </si>
  <si>
    <t>Paczółtowice Sklep</t>
  </si>
  <si>
    <t>03</t>
  </si>
  <si>
    <t xml:space="preserve">Paczółtowice </t>
  </si>
  <si>
    <t>Czerna</t>
  </si>
  <si>
    <t>02</t>
  </si>
  <si>
    <t>Czerna Skrzyrzowanie</t>
  </si>
  <si>
    <t>04</t>
  </si>
  <si>
    <t>Czerna Młyn</t>
  </si>
  <si>
    <t>06</t>
  </si>
  <si>
    <t>Czerna Skała</t>
  </si>
  <si>
    <t>08</t>
  </si>
  <si>
    <t xml:space="preserve">Czerna Remiza </t>
  </si>
  <si>
    <t>Czena Młyn</t>
  </si>
  <si>
    <t>Krzeszowice</t>
  </si>
  <si>
    <t>05</t>
  </si>
  <si>
    <t>Krzeszowice os.Czatkowice Dolne Kopalnia</t>
  </si>
  <si>
    <t>07</t>
  </si>
  <si>
    <t>Krzeszowice os. Czatkowice Dolne</t>
  </si>
  <si>
    <t>09</t>
  </si>
  <si>
    <t>Krzeszowice  Grunwaldzka UM</t>
  </si>
  <si>
    <t>Krzeszowice Rondo JANA PAWŁA II</t>
  </si>
  <si>
    <t>Dworzec Komunikacyjny</t>
  </si>
  <si>
    <t>D  Kursuje od poniedziałku do piątku oprócz świąt</t>
  </si>
  <si>
    <t>Krzeszowice Grunwaldzka Kościół</t>
  </si>
  <si>
    <t>Krzeszowice os.Czatkowice "EDEN"</t>
  </si>
  <si>
    <t>Krzeszowice os. Czatkowice Dolne Kopalnia</t>
  </si>
  <si>
    <t xml:space="preserve">Czerna Skrzyrzowanie </t>
  </si>
  <si>
    <t>Czerna Skrzyżowanie</t>
  </si>
  <si>
    <t xml:space="preserve"> 04</t>
  </si>
  <si>
    <t>Kursy
(1. Numer kursu / 2. Symbol )</t>
  </si>
  <si>
    <t>Czerna Las</t>
  </si>
  <si>
    <t>Czerna Klasztor</t>
  </si>
  <si>
    <t>DP</t>
  </si>
  <si>
    <t>DG</t>
  </si>
  <si>
    <t>Krzeszowice Centrum</t>
  </si>
  <si>
    <r>
      <t xml:space="preserve">Dworzec Komunikacyjny </t>
    </r>
    <r>
      <rPr>
        <b/>
        <sz val="12"/>
        <rFont val="Calibri"/>
        <family val="2"/>
        <charset val="238"/>
        <scheme val="minor"/>
      </rPr>
      <t>ul. Św. Floriana 3</t>
    </r>
  </si>
  <si>
    <t>10</t>
  </si>
  <si>
    <t>DG - Droga gminna</t>
  </si>
  <si>
    <t xml:space="preserve">       DP - Droga Powiatowa</t>
  </si>
  <si>
    <t xml:space="preserve"> DK - Droga Krajowa</t>
  </si>
  <si>
    <t>Pieczęć Organu wydającego zezwolenie</t>
  </si>
  <si>
    <t>Nazwa i adres przedsiębiorcy</t>
  </si>
  <si>
    <t>Data ważności rozkładu</t>
  </si>
  <si>
    <t>przewóz o charakterze użyteczności publicznej "U"</t>
  </si>
  <si>
    <t xml:space="preserve"> KRZESZOWICE - CZERNA - PACZÓŁTOWICE - KRZESZOWICE</t>
  </si>
  <si>
    <t>NUMER LINII KOMUNIKACYJNEJ</t>
  </si>
  <si>
    <t>D</t>
  </si>
  <si>
    <t xml:space="preserve">D </t>
  </si>
  <si>
    <t xml:space="preserve"> Liczba pojazdów niezbędnych do wykonywania codziennych przewozów: 2</t>
  </si>
  <si>
    <t>Liczba pojazdów niezbędnych do wykonywania codziennych przewozów: 2</t>
  </si>
  <si>
    <t>U/1206063/7/2025</t>
  </si>
  <si>
    <t>Rozkład jazdy zatwierdzono 
w dniu:  2024 - 12 - 31</t>
  </si>
  <si>
    <t>Załącznik do zaświadczenia Nr VII/2/2025 na wykonywanie publicznego transportu zbiorowego</t>
  </si>
  <si>
    <t>Rozkład jazdy ważny
od 2025-01-01
do 2025-06-30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</si>
</sst>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h:mm;@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i/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8"/>
      <name val="Arial CE"/>
      <charset val="238"/>
    </font>
    <font>
      <b/>
      <sz val="1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22"/>
      <name val="Calibri"/>
      <family val="2"/>
      <scheme val="minor"/>
    </font>
    <font>
      <i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20"/>
      <color theme="1"/>
      <name val="Calibri"/>
      <family val="2"/>
      <scheme val="minor"/>
    </font>
    <font>
      <b/>
      <sz val="22"/>
      <color theme="1"/>
      <name val="Calibri"/>
      <family val="2"/>
      <charset val="238"/>
      <scheme val="minor"/>
    </font>
    <font>
      <sz val="2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8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/>
  </cellStyleXfs>
  <cellXfs count="23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center"/>
    </xf>
    <xf numFmtId="0" fontId="0" fillId="0" borderId="6" xfId="0" applyBorder="1"/>
    <xf numFmtId="0" fontId="4" fillId="0" borderId="0" xfId="0" applyFont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vertical="center" wrapText="1"/>
    </xf>
    <xf numFmtId="0" fontId="9" fillId="0" borderId="0" xfId="0" applyFont="1" applyAlignment="1">
      <alignment horizontal="left"/>
    </xf>
    <xf numFmtId="0" fontId="5" fillId="0" borderId="0" xfId="0" applyFont="1"/>
    <xf numFmtId="0" fontId="15" fillId="0" borderId="55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56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49" fontId="11" fillId="0" borderId="37" xfId="0" applyNumberFormat="1" applyFont="1" applyBorder="1" applyAlignment="1">
      <alignment horizontal="left" vertical="center"/>
    </xf>
    <xf numFmtId="49" fontId="11" fillId="0" borderId="23" xfId="0" applyNumberFormat="1" applyFont="1" applyBorder="1" applyAlignment="1">
      <alignment horizontal="left" vertical="center"/>
    </xf>
    <xf numFmtId="49" fontId="11" fillId="0" borderId="44" xfId="0" applyNumberFormat="1" applyFont="1" applyBorder="1" applyAlignment="1">
      <alignment horizontal="left" vertical="center"/>
    </xf>
    <xf numFmtId="0" fontId="11" fillId="0" borderId="39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49" fontId="11" fillId="0" borderId="60" xfId="0" applyNumberFormat="1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 wrapText="1"/>
    </xf>
    <xf numFmtId="0" fontId="11" fillId="0" borderId="45" xfId="0" applyFont="1" applyBorder="1" applyAlignment="1">
      <alignment horizontal="left" vertical="center" wrapText="1"/>
    </xf>
    <xf numFmtId="49" fontId="15" fillId="0" borderId="37" xfId="0" applyNumberFormat="1" applyFont="1" applyBorder="1" applyAlignment="1">
      <alignment horizontal="center" vertical="center"/>
    </xf>
    <xf numFmtId="49" fontId="15" fillId="0" borderId="23" xfId="0" applyNumberFormat="1" applyFont="1" applyBorder="1" applyAlignment="1">
      <alignment horizontal="center" vertical="center"/>
    </xf>
    <xf numFmtId="49" fontId="15" fillId="0" borderId="44" xfId="0" applyNumberFormat="1" applyFont="1" applyBorder="1" applyAlignment="1">
      <alignment horizontal="center" vertical="center"/>
    </xf>
    <xf numFmtId="164" fontId="15" fillId="0" borderId="59" xfId="0" applyNumberFormat="1" applyFont="1" applyBorder="1" applyAlignment="1">
      <alignment horizontal="center" vertical="center"/>
    </xf>
    <xf numFmtId="165" fontId="15" fillId="0" borderId="42" xfId="0" applyNumberFormat="1" applyFont="1" applyBorder="1" applyAlignment="1">
      <alignment horizontal="center" vertical="center"/>
    </xf>
    <xf numFmtId="165" fontId="15" fillId="0" borderId="39" xfId="0" applyNumberFormat="1" applyFont="1" applyBorder="1" applyAlignment="1">
      <alignment horizontal="center" vertical="center"/>
    </xf>
    <xf numFmtId="165" fontId="15" fillId="0" borderId="38" xfId="0" applyNumberFormat="1" applyFont="1" applyBorder="1" applyAlignment="1">
      <alignment horizontal="center" vertical="center"/>
    </xf>
    <xf numFmtId="164" fontId="15" fillId="0" borderId="38" xfId="0" applyNumberFormat="1" applyFont="1" applyBorder="1" applyAlignment="1">
      <alignment horizontal="center" vertical="center"/>
    </xf>
    <xf numFmtId="165" fontId="15" fillId="0" borderId="47" xfId="0" applyNumberFormat="1" applyFont="1" applyBorder="1" applyAlignment="1">
      <alignment horizontal="center" vertical="center"/>
    </xf>
    <xf numFmtId="164" fontId="15" fillId="0" borderId="47" xfId="0" applyNumberFormat="1" applyFont="1" applyBorder="1" applyAlignment="1">
      <alignment horizontal="center" vertical="center"/>
    </xf>
    <xf numFmtId="165" fontId="16" fillId="0" borderId="37" xfId="0" applyNumberFormat="1" applyFont="1" applyBorder="1" applyAlignment="1">
      <alignment horizontal="center" vertical="center"/>
    </xf>
    <xf numFmtId="165" fontId="16" fillId="0" borderId="7" xfId="0" applyNumberFormat="1" applyFont="1" applyBorder="1" applyAlignment="1">
      <alignment horizontal="center" vertical="center"/>
    </xf>
    <xf numFmtId="165" fontId="16" fillId="0" borderId="28" xfId="0" applyNumberFormat="1" applyFont="1" applyBorder="1" applyAlignment="1">
      <alignment horizontal="center" vertical="center"/>
    </xf>
    <xf numFmtId="165" fontId="16" fillId="0" borderId="23" xfId="0" applyNumberFormat="1" applyFont="1" applyBorder="1" applyAlignment="1">
      <alignment horizontal="center" vertical="center"/>
    </xf>
    <xf numFmtId="165" fontId="16" fillId="0" borderId="46" xfId="0" applyNumberFormat="1" applyFont="1" applyBorder="1" applyAlignment="1">
      <alignment horizontal="center" vertical="center"/>
    </xf>
    <xf numFmtId="165" fontId="16" fillId="0" borderId="44" xfId="0" applyNumberFormat="1" applyFont="1" applyBorder="1" applyAlignment="1">
      <alignment horizontal="center" vertical="center"/>
    </xf>
    <xf numFmtId="165" fontId="16" fillId="0" borderId="8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left" vertical="center"/>
    </xf>
    <xf numFmtId="49" fontId="15" fillId="0" borderId="18" xfId="0" applyNumberFormat="1" applyFont="1" applyBorder="1" applyAlignment="1">
      <alignment horizontal="center" vertical="center"/>
    </xf>
    <xf numFmtId="164" fontId="15" fillId="0" borderId="21" xfId="0" applyNumberFormat="1" applyFont="1" applyBorder="1" applyAlignment="1">
      <alignment horizontal="center" vertical="center" wrapText="1"/>
    </xf>
    <xf numFmtId="164" fontId="15" fillId="0" borderId="18" xfId="0" applyNumberFormat="1" applyFont="1" applyBorder="1" applyAlignment="1">
      <alignment horizontal="center" vertical="center" wrapText="1"/>
    </xf>
    <xf numFmtId="165" fontId="15" fillId="0" borderId="36" xfId="0" applyNumberFormat="1" applyFont="1" applyBorder="1" applyAlignment="1">
      <alignment horizontal="center" vertical="center"/>
    </xf>
    <xf numFmtId="165" fontId="15" fillId="0" borderId="51" xfId="0" applyNumberFormat="1" applyFont="1" applyBorder="1" applyAlignment="1">
      <alignment horizontal="center" vertical="center"/>
    </xf>
    <xf numFmtId="164" fontId="15" fillId="0" borderId="8" xfId="0" applyNumberFormat="1" applyFont="1" applyBorder="1" applyAlignment="1">
      <alignment horizontal="center" vertical="center"/>
    </xf>
    <xf numFmtId="164" fontId="15" fillId="0" borderId="37" xfId="0" applyNumberFormat="1" applyFont="1" applyBorder="1" applyAlignment="1">
      <alignment horizontal="center" vertical="center"/>
    </xf>
    <xf numFmtId="165" fontId="15" fillId="0" borderId="52" xfId="0" applyNumberFormat="1" applyFont="1" applyBorder="1" applyAlignment="1">
      <alignment horizontal="center" vertical="center"/>
    </xf>
    <xf numFmtId="164" fontId="15" fillId="0" borderId="28" xfId="0" applyNumberFormat="1" applyFont="1" applyBorder="1" applyAlignment="1">
      <alignment horizontal="center" vertical="center"/>
    </xf>
    <xf numFmtId="164" fontId="15" fillId="0" borderId="5" xfId="0" applyNumberFormat="1" applyFont="1" applyBorder="1" applyAlignment="1">
      <alignment horizontal="center" vertical="center"/>
    </xf>
    <xf numFmtId="164" fontId="15" fillId="0" borderId="46" xfId="0" applyNumberFormat="1" applyFont="1" applyBorder="1" applyAlignment="1">
      <alignment horizontal="center" vertical="center"/>
    </xf>
    <xf numFmtId="164" fontId="15" fillId="0" borderId="45" xfId="0" applyNumberFormat="1" applyFont="1" applyBorder="1" applyAlignment="1">
      <alignment horizontal="center" vertical="center"/>
    </xf>
    <xf numFmtId="165" fontId="15" fillId="0" borderId="54" xfId="0" applyNumberFormat="1" applyFont="1" applyBorder="1" applyAlignment="1">
      <alignment horizontal="center" vertical="center"/>
    </xf>
    <xf numFmtId="165" fontId="16" fillId="0" borderId="18" xfId="0" applyNumberFormat="1" applyFont="1" applyBorder="1" applyAlignment="1">
      <alignment horizontal="center" vertical="center"/>
    </xf>
    <xf numFmtId="165" fontId="16" fillId="0" borderId="24" xfId="0" applyNumberFormat="1" applyFont="1" applyBorder="1" applyAlignment="1">
      <alignment horizontal="center" vertical="center"/>
    </xf>
    <xf numFmtId="165" fontId="16" fillId="0" borderId="43" xfId="0" applyNumberFormat="1" applyFont="1" applyBorder="1" applyAlignment="1">
      <alignment horizontal="center" vertical="center"/>
    </xf>
    <xf numFmtId="0" fontId="17" fillId="0" borderId="0" xfId="0" applyFont="1"/>
    <xf numFmtId="0" fontId="18" fillId="0" borderId="0" xfId="0" applyFont="1"/>
    <xf numFmtId="0" fontId="15" fillId="0" borderId="64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/>
    </xf>
    <xf numFmtId="164" fontId="15" fillId="0" borderId="69" xfId="0" applyNumberFormat="1" applyFont="1" applyBorder="1" applyAlignment="1">
      <alignment horizontal="center" vertical="center"/>
    </xf>
    <xf numFmtId="164" fontId="15" fillId="0" borderId="70" xfId="0" applyNumberFormat="1" applyFont="1" applyBorder="1" applyAlignment="1">
      <alignment horizontal="center" vertical="center"/>
    </xf>
    <xf numFmtId="164" fontId="15" fillId="0" borderId="71" xfId="0" applyNumberFormat="1" applyFont="1" applyBorder="1" applyAlignment="1">
      <alignment horizontal="center" vertical="center"/>
    </xf>
    <xf numFmtId="49" fontId="11" fillId="0" borderId="30" xfId="0" applyNumberFormat="1" applyFont="1" applyBorder="1" applyAlignment="1">
      <alignment horizontal="left" vertical="center"/>
    </xf>
    <xf numFmtId="49" fontId="15" fillId="0" borderId="30" xfId="0" applyNumberFormat="1" applyFont="1" applyBorder="1" applyAlignment="1">
      <alignment horizontal="center" vertical="center"/>
    </xf>
    <xf numFmtId="0" fontId="11" fillId="0" borderId="32" xfId="0" applyFont="1" applyBorder="1" applyAlignment="1">
      <alignment horizontal="left" vertical="center"/>
    </xf>
    <xf numFmtId="164" fontId="15" fillId="0" borderId="72" xfId="0" applyNumberFormat="1" applyFont="1" applyBorder="1" applyAlignment="1">
      <alignment horizontal="center" vertical="center"/>
    </xf>
    <xf numFmtId="164" fontId="15" fillId="0" borderId="56" xfId="0" applyNumberFormat="1" applyFont="1" applyBorder="1" applyAlignment="1">
      <alignment horizontal="center" vertical="center"/>
    </xf>
    <xf numFmtId="165" fontId="15" fillId="0" borderId="40" xfId="0" applyNumberFormat="1" applyFont="1" applyBorder="1" applyAlignment="1">
      <alignment horizontal="center" vertical="center"/>
    </xf>
    <xf numFmtId="165" fontId="15" fillId="0" borderId="32" xfId="0" applyNumberFormat="1" applyFont="1" applyBorder="1" applyAlignment="1">
      <alignment horizontal="center" vertical="center"/>
    </xf>
    <xf numFmtId="165" fontId="16" fillId="0" borderId="35" xfId="0" applyNumberFormat="1" applyFont="1" applyBorder="1" applyAlignment="1">
      <alignment horizontal="center" vertical="center"/>
    </xf>
    <xf numFmtId="165" fontId="16" fillId="0" borderId="30" xfId="0" applyNumberFormat="1" applyFont="1" applyBorder="1" applyAlignment="1">
      <alignment horizontal="center" vertical="center"/>
    </xf>
    <xf numFmtId="164" fontId="15" fillId="0" borderId="23" xfId="0" applyNumberFormat="1" applyFont="1" applyBorder="1" applyAlignment="1">
      <alignment horizontal="center" vertical="center"/>
    </xf>
    <xf numFmtId="164" fontId="15" fillId="0" borderId="35" xfId="0" applyNumberFormat="1" applyFont="1" applyBorder="1" applyAlignment="1">
      <alignment horizontal="center" vertical="center"/>
    </xf>
    <xf numFmtId="164" fontId="15" fillId="0" borderId="32" xfId="0" applyNumberFormat="1" applyFont="1" applyBorder="1" applyAlignment="1">
      <alignment horizontal="center" vertical="center"/>
    </xf>
    <xf numFmtId="165" fontId="15" fillId="0" borderId="53" xfId="0" applyNumberFormat="1" applyFont="1" applyBorder="1" applyAlignment="1">
      <alignment horizontal="center" vertical="center"/>
    </xf>
    <xf numFmtId="0" fontId="11" fillId="0" borderId="20" xfId="0" applyFont="1" applyBorder="1" applyAlignment="1">
      <alignment horizontal="left" vertical="center"/>
    </xf>
    <xf numFmtId="0" fontId="11" fillId="0" borderId="45" xfId="0" applyFont="1" applyBorder="1" applyAlignment="1">
      <alignment horizontal="left" vertical="center"/>
    </xf>
    <xf numFmtId="0" fontId="11" fillId="0" borderId="74" xfId="0" applyFont="1" applyBorder="1" applyAlignment="1">
      <alignment horizontal="left" vertical="center"/>
    </xf>
    <xf numFmtId="0" fontId="14" fillId="0" borderId="73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23" fillId="0" borderId="7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3" fillId="0" borderId="16" xfId="0" applyFont="1" applyBorder="1" applyAlignment="1">
      <alignment horizontal="left" vertical="center"/>
    </xf>
    <xf numFmtId="0" fontId="24" fillId="0" borderId="80" xfId="0" applyFont="1" applyBorder="1" applyAlignment="1">
      <alignment horizontal="center" vertical="center"/>
    </xf>
    <xf numFmtId="0" fontId="24" fillId="0" borderId="81" xfId="0" applyFont="1" applyBorder="1" applyAlignment="1">
      <alignment horizontal="center" vertical="center"/>
    </xf>
    <xf numFmtId="0" fontId="11" fillId="0" borderId="82" xfId="0" applyFont="1" applyBorder="1" applyAlignment="1">
      <alignment horizontal="center" vertical="center"/>
    </xf>
    <xf numFmtId="0" fontId="17" fillId="0" borderId="77" xfId="0" applyFont="1" applyBorder="1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13" fillId="0" borderId="78" xfId="0" applyFont="1" applyBorder="1"/>
    <xf numFmtId="0" fontId="0" fillId="0" borderId="15" xfId="0" applyBorder="1"/>
    <xf numFmtId="0" fontId="1" fillId="0" borderId="16" xfId="0" applyFont="1" applyBorder="1"/>
    <xf numFmtId="0" fontId="3" fillId="0" borderId="2" xfId="0" applyFont="1" applyBorder="1"/>
    <xf numFmtId="0" fontId="6" fillId="0" borderId="2" xfId="0" applyFont="1" applyBorder="1"/>
    <xf numFmtId="0" fontId="6" fillId="0" borderId="77" xfId="0" applyFont="1" applyBorder="1"/>
    <xf numFmtId="0" fontId="14" fillId="0" borderId="74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4" fillId="0" borderId="76" xfId="0" applyFont="1" applyBorder="1" applyAlignment="1">
      <alignment vertical="center"/>
    </xf>
    <xf numFmtId="0" fontId="22" fillId="0" borderId="75" xfId="0" applyFont="1" applyBorder="1" applyAlignment="1">
      <alignment horizontal="left" vertical="center"/>
    </xf>
    <xf numFmtId="0" fontId="0" fillId="0" borderId="75" xfId="0" applyBorder="1"/>
    <xf numFmtId="0" fontId="3" fillId="0" borderId="75" xfId="0" applyFont="1" applyBorder="1"/>
    <xf numFmtId="0" fontId="3" fillId="0" borderId="79" xfId="0" applyFont="1" applyBorder="1"/>
    <xf numFmtId="0" fontId="14" fillId="0" borderId="22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/>
    </xf>
    <xf numFmtId="0" fontId="28" fillId="0" borderId="62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5" fillId="0" borderId="28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/>
    </xf>
    <xf numFmtId="0" fontId="13" fillId="0" borderId="0" xfId="0" applyFont="1"/>
    <xf numFmtId="0" fontId="15" fillId="0" borderId="13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/>
    </xf>
    <xf numFmtId="165" fontId="16" fillId="0" borderId="60" xfId="0" applyNumberFormat="1" applyFont="1" applyBorder="1" applyAlignment="1">
      <alignment horizontal="center" vertical="center"/>
    </xf>
    <xf numFmtId="165" fontId="16" fillId="0" borderId="63" xfId="0" applyNumberFormat="1" applyFont="1" applyBorder="1" applyAlignment="1">
      <alignment horizontal="center" vertical="center"/>
    </xf>
    <xf numFmtId="165" fontId="16" fillId="0" borderId="85" xfId="0" applyNumberFormat="1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 wrapText="1"/>
    </xf>
    <xf numFmtId="165" fontId="16" fillId="0" borderId="86" xfId="0" applyNumberFormat="1" applyFont="1" applyBorder="1" applyAlignment="1">
      <alignment horizontal="center" vertical="center"/>
    </xf>
    <xf numFmtId="165" fontId="16" fillId="0" borderId="87" xfId="0" applyNumberFormat="1" applyFont="1" applyBorder="1" applyAlignment="1">
      <alignment horizontal="center" vertical="center"/>
    </xf>
    <xf numFmtId="0" fontId="14" fillId="0" borderId="68" xfId="0" applyFont="1" applyBorder="1" applyAlignment="1">
      <alignment vertical="center"/>
    </xf>
    <xf numFmtId="0" fontId="14" fillId="0" borderId="10" xfId="0" applyFont="1" applyBorder="1" applyAlignment="1">
      <alignment horizontal="right" vertical="center"/>
    </xf>
    <xf numFmtId="0" fontId="14" fillId="0" borderId="11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20" fillId="0" borderId="13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/>
    </xf>
    <xf numFmtId="0" fontId="25" fillId="0" borderId="62" xfId="0" applyFont="1" applyBorder="1" applyAlignment="1">
      <alignment horizontal="center"/>
    </xf>
    <xf numFmtId="0" fontId="25" fillId="0" borderId="84" xfId="0" applyFont="1" applyBorder="1" applyAlignment="1">
      <alignment horizontal="center"/>
    </xf>
    <xf numFmtId="0" fontId="25" fillId="0" borderId="74" xfId="0" applyFont="1" applyBorder="1" applyAlignment="1">
      <alignment horizontal="center"/>
    </xf>
    <xf numFmtId="0" fontId="25" fillId="0" borderId="0" xfId="0" applyFont="1" applyAlignment="1">
      <alignment horizontal="center"/>
    </xf>
    <xf numFmtId="0" fontId="25" fillId="0" borderId="78" xfId="0" applyFont="1" applyBorder="1" applyAlignment="1">
      <alignment horizontal="center"/>
    </xf>
    <xf numFmtId="0" fontId="25" fillId="0" borderId="68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30" fillId="0" borderId="65" xfId="0" applyFont="1" applyBorder="1" applyAlignment="1">
      <alignment horizontal="center" vertical="center" wrapText="1"/>
    </xf>
    <xf numFmtId="0" fontId="30" fillId="0" borderId="62" xfId="0" applyFont="1" applyBorder="1" applyAlignment="1">
      <alignment horizontal="center" vertical="center"/>
    </xf>
    <xf numFmtId="0" fontId="30" fillId="0" borderId="84" xfId="0" applyFont="1" applyBorder="1" applyAlignment="1">
      <alignment horizontal="center" vertical="center"/>
    </xf>
    <xf numFmtId="0" fontId="30" fillId="0" borderId="7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78" xfId="0" applyFont="1" applyBorder="1" applyAlignment="1">
      <alignment horizontal="center" vertical="center"/>
    </xf>
    <xf numFmtId="0" fontId="30" fillId="0" borderId="68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24" fillId="0" borderId="65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/>
    </xf>
    <xf numFmtId="0" fontId="24" fillId="0" borderId="84" xfId="0" applyFont="1" applyBorder="1" applyAlignment="1">
      <alignment horizontal="center" vertical="center"/>
    </xf>
    <xf numFmtId="0" fontId="24" fillId="0" borderId="74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78" xfId="0" applyFont="1" applyBorder="1" applyAlignment="1">
      <alignment horizontal="center" vertical="center"/>
    </xf>
    <xf numFmtId="0" fontId="24" fillId="0" borderId="68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29" fillId="0" borderId="65" xfId="0" applyFont="1" applyBorder="1" applyAlignment="1">
      <alignment horizontal="center" vertical="center" wrapText="1"/>
    </xf>
    <xf numFmtId="0" fontId="29" fillId="0" borderId="62" xfId="0" applyFont="1" applyBorder="1" applyAlignment="1">
      <alignment horizontal="center" vertical="center" wrapText="1"/>
    </xf>
    <xf numFmtId="0" fontId="29" fillId="0" borderId="74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68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6" fillId="0" borderId="83" xfId="0" applyFont="1" applyBorder="1" applyAlignment="1">
      <alignment horizontal="center"/>
    </xf>
    <xf numFmtId="0" fontId="27" fillId="0" borderId="15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11" fillId="0" borderId="13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4" xfId="0" applyFont="1" applyBorder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4" fillId="0" borderId="16" xfId="0" applyFont="1" applyBorder="1" applyAlignment="1">
      <alignment horizontal="right" vertical="center"/>
    </xf>
    <xf numFmtId="0" fontId="19" fillId="0" borderId="17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0" fontId="19" fillId="0" borderId="23" xfId="0" applyFont="1" applyBorder="1" applyAlignment="1">
      <alignment horizontal="center" vertical="center" wrapText="1"/>
    </xf>
    <xf numFmtId="0" fontId="19" fillId="0" borderId="30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9" fillId="0" borderId="25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66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31" fillId="0" borderId="74" xfId="0" applyFont="1" applyBorder="1" applyAlignment="1">
      <alignment horizontal="left" wrapText="1"/>
    </xf>
    <xf numFmtId="0" fontId="31" fillId="0" borderId="0" xfId="0" applyFont="1" applyAlignment="1">
      <alignment horizontal="left"/>
    </xf>
    <xf numFmtId="0" fontId="31" fillId="0" borderId="74" xfId="0" applyFont="1" applyBorder="1" applyAlignment="1">
      <alignment horizontal="left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65" xfId="0" applyFont="1" applyBorder="1" applyAlignment="1">
      <alignment horizontal="center" vertical="center" wrapText="1"/>
    </xf>
    <xf numFmtId="0" fontId="24" fillId="0" borderId="73" xfId="0" applyFont="1" applyBorder="1" applyAlignment="1">
      <alignment horizontal="left" vertical="center"/>
    </xf>
    <xf numFmtId="0" fontId="24" fillId="0" borderId="77" xfId="0" applyFont="1" applyBorder="1" applyAlignment="1">
      <alignment horizontal="left" vertical="center"/>
    </xf>
    <xf numFmtId="0" fontId="24" fillId="0" borderId="74" xfId="0" applyFont="1" applyBorder="1" applyAlignment="1">
      <alignment horizontal="right" vertical="center"/>
    </xf>
    <xf numFmtId="0" fontId="24" fillId="0" borderId="78" xfId="0" applyFont="1" applyBorder="1" applyAlignment="1">
      <alignment horizontal="right" vertical="center"/>
    </xf>
    <xf numFmtId="0" fontId="11" fillId="0" borderId="76" xfId="0" applyFont="1" applyBorder="1" applyAlignment="1">
      <alignment horizontal="left" vertical="center"/>
    </xf>
    <xf numFmtId="0" fontId="11" fillId="0" borderId="79" xfId="0" applyFont="1" applyBorder="1" applyAlignment="1">
      <alignment horizontal="left" vertical="center"/>
    </xf>
    <xf numFmtId="0" fontId="19" fillId="0" borderId="67" xfId="0" applyFont="1" applyBorder="1" applyAlignment="1">
      <alignment horizontal="center" vertical="center" wrapText="1"/>
    </xf>
    <xf numFmtId="0" fontId="19" fillId="0" borderId="68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34" xfId="0" applyFont="1" applyBorder="1" applyAlignment="1">
      <alignment horizontal="center" vertical="center" wrapText="1"/>
    </xf>
    <xf numFmtId="0" fontId="31" fillId="0" borderId="2" xfId="0" applyFont="1" applyBorder="1" applyAlignment="1">
      <alignment horizontal="left" vertical="center" wrapText="1"/>
    </xf>
    <xf numFmtId="0" fontId="31" fillId="0" borderId="2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75" xfId="0" applyFont="1" applyBorder="1" applyAlignment="1">
      <alignment horizontal="left" vertical="center"/>
    </xf>
    <xf numFmtId="0" fontId="19" fillId="0" borderId="4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68"/>
  <sheetViews>
    <sheetView tabSelected="1" view="pageBreakPreview" zoomScale="60" zoomScaleNormal="60" workbookViewId="0">
      <selection activeCell="L76" sqref="L76"/>
    </sheetView>
  </sheetViews>
  <sheetFormatPr defaultRowHeight="15" x14ac:dyDescent="0.25"/>
  <cols>
    <col min="1" max="1" width="6.7109375" customWidth="1"/>
    <col min="2" max="2" width="23.42578125" customWidth="1"/>
    <col min="3" max="3" width="25.7109375" customWidth="1"/>
    <col min="4" max="4" width="13.28515625" customWidth="1"/>
    <col min="5" max="5" width="61.28515625" customWidth="1"/>
    <col min="6" max="9" width="16.7109375" customWidth="1"/>
    <col min="10" max="21" width="17.7109375" customWidth="1"/>
    <col min="22" max="22" width="6.42578125" customWidth="1"/>
    <col min="23" max="23" width="17.28515625" customWidth="1"/>
    <col min="24" max="24" width="15.85546875" customWidth="1"/>
    <col min="25" max="25" width="7.7109375" customWidth="1"/>
    <col min="26" max="26" width="41.140625" customWidth="1"/>
    <col min="27" max="27" width="9.140625" customWidth="1"/>
    <col min="28" max="31" width="11.5703125" customWidth="1"/>
    <col min="32" max="37" width="12.7109375" customWidth="1"/>
    <col min="38" max="38" width="11.5703125" customWidth="1"/>
    <col min="39" max="39" width="11.85546875" customWidth="1"/>
    <col min="40" max="51" width="7.140625" customWidth="1"/>
  </cols>
  <sheetData>
    <row r="1" spans="1:51" ht="32.450000000000003" customHeight="1" x14ac:dyDescent="0.25">
      <c r="A1" s="1"/>
      <c r="B1" s="2"/>
      <c r="C1" s="2"/>
      <c r="D1" s="3"/>
      <c r="E1" s="4"/>
      <c r="F1" s="2"/>
      <c r="G1" s="2"/>
      <c r="H1" s="3"/>
      <c r="I1" s="4"/>
      <c r="J1" s="2"/>
      <c r="K1" s="2"/>
      <c r="L1" s="2"/>
      <c r="M1" s="2"/>
      <c r="N1" s="2"/>
      <c r="O1" s="2"/>
      <c r="P1" s="2"/>
      <c r="Q1" s="2"/>
      <c r="R1" s="215"/>
      <c r="S1" s="216"/>
      <c r="T1" s="216"/>
      <c r="U1" s="216"/>
      <c r="AM1" s="2"/>
      <c r="AW1" s="5"/>
    </row>
    <row r="2" spans="1:51" ht="32.450000000000003" customHeight="1" x14ac:dyDescent="0.25">
      <c r="A2" s="144"/>
      <c r="B2" s="145"/>
      <c r="C2" s="145"/>
      <c r="D2" s="146"/>
      <c r="E2" s="153"/>
      <c r="F2" s="154"/>
      <c r="G2" s="154"/>
      <c r="H2" s="155"/>
      <c r="I2" s="162" t="s">
        <v>70</v>
      </c>
      <c r="J2" s="163"/>
      <c r="K2" s="163"/>
      <c r="L2" s="163"/>
      <c r="M2" s="163"/>
      <c r="N2" s="164"/>
      <c r="O2" s="124"/>
      <c r="P2" s="171" t="s">
        <v>69</v>
      </c>
      <c r="Q2" s="172"/>
      <c r="R2" s="172"/>
      <c r="S2" s="172"/>
      <c r="T2" s="172"/>
      <c r="U2" s="172"/>
      <c r="AW2" s="5"/>
    </row>
    <row r="3" spans="1:51" ht="32.450000000000003" customHeight="1" x14ac:dyDescent="0.25">
      <c r="A3" s="147"/>
      <c r="B3" s="148"/>
      <c r="C3" s="148"/>
      <c r="D3" s="149"/>
      <c r="E3" s="156"/>
      <c r="F3" s="157"/>
      <c r="G3" s="157"/>
      <c r="H3" s="158"/>
      <c r="I3" s="165"/>
      <c r="J3" s="166"/>
      <c r="K3" s="166"/>
      <c r="L3" s="166"/>
      <c r="M3" s="166"/>
      <c r="N3" s="167"/>
      <c r="O3" s="126"/>
      <c r="P3" s="173"/>
      <c r="Q3" s="174"/>
      <c r="R3" s="174"/>
      <c r="S3" s="174"/>
      <c r="T3" s="174"/>
      <c r="U3" s="174"/>
      <c r="AW3" s="5"/>
    </row>
    <row r="4" spans="1:51" ht="32.450000000000003" customHeight="1" x14ac:dyDescent="0.25">
      <c r="A4" s="147"/>
      <c r="B4" s="148"/>
      <c r="C4" s="148"/>
      <c r="D4" s="149"/>
      <c r="E4" s="156"/>
      <c r="F4" s="157"/>
      <c r="G4" s="157"/>
      <c r="H4" s="158"/>
      <c r="I4" s="165"/>
      <c r="J4" s="166"/>
      <c r="K4" s="166"/>
      <c r="L4" s="166"/>
      <c r="M4" s="166"/>
      <c r="N4" s="167"/>
      <c r="O4" s="126"/>
      <c r="P4" s="173"/>
      <c r="Q4" s="174"/>
      <c r="R4" s="174"/>
      <c r="S4" s="174"/>
      <c r="T4" s="174"/>
      <c r="U4" s="174"/>
      <c r="AW4" s="5"/>
    </row>
    <row r="5" spans="1:51" ht="32.450000000000003" customHeight="1" x14ac:dyDescent="0.25">
      <c r="A5" s="150"/>
      <c r="B5" s="151"/>
      <c r="C5" s="151"/>
      <c r="D5" s="152"/>
      <c r="E5" s="159"/>
      <c r="F5" s="160"/>
      <c r="G5" s="160"/>
      <c r="H5" s="161"/>
      <c r="I5" s="168"/>
      <c r="J5" s="169"/>
      <c r="K5" s="169"/>
      <c r="L5" s="169"/>
      <c r="M5" s="169"/>
      <c r="N5" s="170"/>
      <c r="O5" s="125"/>
      <c r="P5" s="175"/>
      <c r="Q5" s="176"/>
      <c r="R5" s="176"/>
      <c r="S5" s="176"/>
      <c r="T5" s="176"/>
      <c r="U5" s="176"/>
      <c r="AW5" s="5"/>
    </row>
    <row r="6" spans="1:51" ht="20.45" customHeight="1" x14ac:dyDescent="0.25">
      <c r="A6" s="177" t="s">
        <v>57</v>
      </c>
      <c r="B6" s="178"/>
      <c r="C6" s="178"/>
      <c r="D6" s="179"/>
      <c r="E6" s="180" t="s">
        <v>58</v>
      </c>
      <c r="F6" s="178"/>
      <c r="G6" s="178"/>
      <c r="H6" s="179"/>
      <c r="I6" s="181" t="s">
        <v>59</v>
      </c>
      <c r="J6" s="182"/>
      <c r="K6" s="182"/>
      <c r="L6" s="182"/>
      <c r="M6" s="182"/>
      <c r="N6" s="182"/>
      <c r="O6" s="123"/>
      <c r="P6" s="183"/>
      <c r="Q6" s="183"/>
      <c r="R6" s="183"/>
      <c r="S6" s="183"/>
      <c r="T6" s="183"/>
      <c r="U6" s="183"/>
      <c r="AW6" s="5"/>
    </row>
    <row r="7" spans="1:51" ht="31.15" customHeight="1" x14ac:dyDescent="0.25">
      <c r="A7" s="139" t="s">
        <v>0</v>
      </c>
      <c r="B7" s="140"/>
      <c r="C7" s="140"/>
      <c r="D7" s="140"/>
      <c r="E7" s="141"/>
      <c r="F7" s="142" t="s">
        <v>61</v>
      </c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3"/>
      <c r="AV7" s="6"/>
    </row>
    <row r="8" spans="1:51" ht="31.15" customHeight="1" x14ac:dyDescent="0.25">
      <c r="A8" s="139" t="s">
        <v>62</v>
      </c>
      <c r="B8" s="140"/>
      <c r="C8" s="140"/>
      <c r="D8" s="140"/>
      <c r="E8" s="141"/>
      <c r="F8" s="184" t="s">
        <v>67</v>
      </c>
      <c r="G8" s="185"/>
      <c r="H8" s="185"/>
      <c r="I8" s="185"/>
      <c r="J8" s="185"/>
      <c r="K8" s="185"/>
      <c r="L8" s="185"/>
      <c r="M8" s="185"/>
      <c r="N8" s="185"/>
      <c r="O8" s="185"/>
      <c r="P8" s="185"/>
      <c r="Q8" s="185"/>
      <c r="R8" s="185"/>
      <c r="S8" s="185"/>
      <c r="T8" s="185"/>
      <c r="U8" s="185"/>
      <c r="AV8" s="6"/>
    </row>
    <row r="9" spans="1:51" ht="31.15" customHeight="1" x14ac:dyDescent="0.25">
      <c r="A9" s="190" t="s">
        <v>1</v>
      </c>
      <c r="B9" s="191"/>
      <c r="C9" s="191"/>
      <c r="D9" s="191"/>
      <c r="E9" s="192"/>
      <c r="F9" s="188" t="s">
        <v>60</v>
      </c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AV9" s="6"/>
    </row>
    <row r="10" spans="1:51" ht="46.15" customHeight="1" x14ac:dyDescent="0.25">
      <c r="A10" s="193" t="s">
        <v>2</v>
      </c>
      <c r="B10" s="196" t="s">
        <v>3</v>
      </c>
      <c r="C10" s="199" t="s">
        <v>4</v>
      </c>
      <c r="D10" s="196" t="s">
        <v>5</v>
      </c>
      <c r="E10" s="202" t="s">
        <v>6</v>
      </c>
      <c r="F10" s="205" t="s">
        <v>7</v>
      </c>
      <c r="G10" s="196"/>
      <c r="H10" s="196" t="s">
        <v>8</v>
      </c>
      <c r="I10" s="202"/>
      <c r="J10" s="217" t="s">
        <v>46</v>
      </c>
      <c r="K10" s="187"/>
      <c r="L10" s="187"/>
      <c r="M10" s="187"/>
      <c r="N10" s="187"/>
      <c r="O10" s="187"/>
      <c r="P10" s="187"/>
      <c r="Q10" s="187"/>
      <c r="R10" s="187"/>
      <c r="S10" s="187"/>
      <c r="T10" s="187"/>
      <c r="U10" s="187"/>
      <c r="AP10" s="7"/>
      <c r="AQ10" s="7"/>
      <c r="AR10" s="7"/>
      <c r="AS10" s="7"/>
      <c r="AT10" s="7"/>
      <c r="AU10" s="7"/>
      <c r="AV10" s="8"/>
      <c r="AW10" s="7"/>
      <c r="AX10" s="7"/>
      <c r="AY10" s="7"/>
    </row>
    <row r="11" spans="1:51" ht="40.15" customHeight="1" x14ac:dyDescent="0.25">
      <c r="A11" s="194"/>
      <c r="B11" s="197"/>
      <c r="C11" s="200"/>
      <c r="D11" s="197"/>
      <c r="E11" s="203"/>
      <c r="F11" s="224" t="s">
        <v>7</v>
      </c>
      <c r="G11" s="226" t="s">
        <v>9</v>
      </c>
      <c r="H11" s="208" t="s">
        <v>8</v>
      </c>
      <c r="I11" s="228" t="s">
        <v>10</v>
      </c>
      <c r="J11" s="65">
        <v>13</v>
      </c>
      <c r="K11" s="65">
        <v>14</v>
      </c>
      <c r="L11" s="65">
        <v>15</v>
      </c>
      <c r="M11" s="65">
        <v>16</v>
      </c>
      <c r="N11" s="65">
        <v>17</v>
      </c>
      <c r="O11" s="65">
        <v>18</v>
      </c>
      <c r="P11" s="65">
        <v>19</v>
      </c>
      <c r="Q11" s="65">
        <v>20</v>
      </c>
      <c r="R11" s="65">
        <v>21</v>
      </c>
      <c r="S11" s="130">
        <v>22</v>
      </c>
      <c r="T11" s="130">
        <v>23</v>
      </c>
      <c r="U11" s="130">
        <v>24</v>
      </c>
    </row>
    <row r="12" spans="1:51" ht="40.15" customHeight="1" x14ac:dyDescent="0.25">
      <c r="A12" s="195"/>
      <c r="B12" s="198"/>
      <c r="C12" s="201"/>
      <c r="D12" s="198"/>
      <c r="E12" s="204"/>
      <c r="F12" s="225"/>
      <c r="G12" s="227"/>
      <c r="H12" s="201"/>
      <c r="I12" s="229"/>
      <c r="J12" s="65" t="s">
        <v>63</v>
      </c>
      <c r="K12" s="65" t="s">
        <v>64</v>
      </c>
      <c r="L12" s="65" t="s">
        <v>63</v>
      </c>
      <c r="M12" s="66" t="s">
        <v>64</v>
      </c>
      <c r="N12" s="66" t="s">
        <v>64</v>
      </c>
      <c r="O12" s="66" t="s">
        <v>64</v>
      </c>
      <c r="P12" s="66" t="s">
        <v>64</v>
      </c>
      <c r="Q12" s="66" t="s">
        <v>64</v>
      </c>
      <c r="R12" s="66" t="s">
        <v>64</v>
      </c>
      <c r="S12" s="131" t="s">
        <v>64</v>
      </c>
      <c r="T12" s="131" t="s">
        <v>63</v>
      </c>
      <c r="U12" s="131" t="s">
        <v>63</v>
      </c>
    </row>
    <row r="13" spans="1:51" ht="41.45" customHeight="1" x14ac:dyDescent="0.25">
      <c r="A13" s="116">
        <v>1</v>
      </c>
      <c r="B13" s="21" t="s">
        <v>11</v>
      </c>
      <c r="C13" s="29" t="s">
        <v>49</v>
      </c>
      <c r="D13" s="29" t="s">
        <v>12</v>
      </c>
      <c r="E13" s="24" t="s">
        <v>13</v>
      </c>
      <c r="F13" s="67">
        <v>0</v>
      </c>
      <c r="G13" s="32">
        <v>0</v>
      </c>
      <c r="H13" s="33">
        <v>0</v>
      </c>
      <c r="I13" s="34">
        <v>0</v>
      </c>
      <c r="J13" s="39">
        <v>0.20833333333333334</v>
      </c>
      <c r="K13" s="39">
        <v>0.26041666666666669</v>
      </c>
      <c r="L13" s="39">
        <v>0.30902777777777779</v>
      </c>
      <c r="M13" s="39">
        <v>0.34722222222222227</v>
      </c>
      <c r="N13" s="39">
        <v>0.39583333333333331</v>
      </c>
      <c r="O13" s="39">
        <v>0.44097222222222227</v>
      </c>
      <c r="P13" s="39">
        <v>0.5</v>
      </c>
      <c r="Q13" s="40">
        <v>0.54513888888888895</v>
      </c>
      <c r="R13" s="40">
        <v>0.625</v>
      </c>
      <c r="S13" s="40">
        <v>0.66319444444444442</v>
      </c>
      <c r="T13" s="40">
        <v>0.72222222222222221</v>
      </c>
      <c r="U13" s="40">
        <v>0.78125</v>
      </c>
    </row>
    <row r="14" spans="1:51" ht="41.45" customHeight="1" x14ac:dyDescent="0.25">
      <c r="A14" s="115">
        <v>2</v>
      </c>
      <c r="B14" s="22" t="s">
        <v>11</v>
      </c>
      <c r="C14" s="30" t="s">
        <v>49</v>
      </c>
      <c r="D14" s="30" t="s">
        <v>14</v>
      </c>
      <c r="E14" s="25" t="s">
        <v>15</v>
      </c>
      <c r="F14" s="68">
        <v>0.8</v>
      </c>
      <c r="G14" s="32">
        <f t="shared" ref="G14:G30" si="0">G13+F14</f>
        <v>0.8</v>
      </c>
      <c r="H14" s="35">
        <v>6.9444444444444447E-4</v>
      </c>
      <c r="I14" s="34">
        <f t="shared" ref="I14:I30" si="1">I13+H14</f>
        <v>6.9444444444444447E-4</v>
      </c>
      <c r="J14" s="41">
        <f>J13+H14</f>
        <v>0.20902777777777778</v>
      </c>
      <c r="K14" s="41">
        <f>K13+I14</f>
        <v>0.26111111111111113</v>
      </c>
      <c r="L14" s="41">
        <f>L13+H14</f>
        <v>0.30972222222222223</v>
      </c>
      <c r="M14" s="42">
        <f>M13+H14</f>
        <v>0.34791666666666671</v>
      </c>
      <c r="N14" s="42">
        <f>N13+H14</f>
        <v>0.39652777777777776</v>
      </c>
      <c r="O14" s="42">
        <v>0.44166666666666665</v>
      </c>
      <c r="P14" s="42">
        <f>P13+H14</f>
        <v>0.50069444444444444</v>
      </c>
      <c r="Q14" s="42">
        <f>Q13+H14</f>
        <v>0.54583333333333339</v>
      </c>
      <c r="R14" s="42">
        <f>R13+H14</f>
        <v>0.62569444444444444</v>
      </c>
      <c r="S14" s="132">
        <f>S13+H14</f>
        <v>0.66388888888888886</v>
      </c>
      <c r="T14" s="132">
        <f>T13+H14</f>
        <v>0.72291666666666665</v>
      </c>
      <c r="U14" s="132">
        <f>U13+H14</f>
        <v>0.78194444444444444</v>
      </c>
    </row>
    <row r="15" spans="1:51" ht="41.45" customHeight="1" x14ac:dyDescent="0.25">
      <c r="A15" s="115">
        <v>3</v>
      </c>
      <c r="B15" s="22" t="s">
        <v>11</v>
      </c>
      <c r="C15" s="30" t="s">
        <v>50</v>
      </c>
      <c r="D15" s="30" t="s">
        <v>16</v>
      </c>
      <c r="E15" s="25" t="s">
        <v>17</v>
      </c>
      <c r="F15" s="68">
        <v>0.4</v>
      </c>
      <c r="G15" s="32">
        <f t="shared" si="0"/>
        <v>1.2000000000000002</v>
      </c>
      <c r="H15" s="35">
        <v>6.9444444444444447E-4</v>
      </c>
      <c r="I15" s="34">
        <f t="shared" si="1"/>
        <v>1.3888888888888889E-3</v>
      </c>
      <c r="J15" s="41">
        <f t="shared" ref="J15:J30" si="2">J14+H15</f>
        <v>0.20972222222222223</v>
      </c>
      <c r="K15" s="41">
        <v>0.26180555555555557</v>
      </c>
      <c r="L15" s="41">
        <f t="shared" ref="L15:L30" si="3">L14+H15</f>
        <v>0.31041666666666667</v>
      </c>
      <c r="M15" s="42">
        <f>M14+H15</f>
        <v>0.34861111111111115</v>
      </c>
      <c r="N15" s="42">
        <f>N14+H15</f>
        <v>0.3972222222222222</v>
      </c>
      <c r="O15" s="42">
        <v>0.44236111111111115</v>
      </c>
      <c r="P15" s="42">
        <f t="shared" ref="P15:P30" si="4">P14+H15</f>
        <v>0.50138888888888888</v>
      </c>
      <c r="Q15" s="42">
        <f t="shared" ref="Q15:Q30" si="5">Q14+H15</f>
        <v>0.54652777777777783</v>
      </c>
      <c r="R15" s="42">
        <f t="shared" ref="R15:R30" si="6">R14+H15</f>
        <v>0.62638888888888888</v>
      </c>
      <c r="S15" s="132">
        <f t="shared" ref="S15:S30" si="7">S14+H15</f>
        <v>0.6645833333333333</v>
      </c>
      <c r="T15" s="132">
        <f t="shared" ref="T15:T30" si="8">T14+H15</f>
        <v>0.72361111111111109</v>
      </c>
      <c r="U15" s="132">
        <f t="shared" ref="U15:U30" si="9">U14+H15</f>
        <v>0.78263888888888888</v>
      </c>
    </row>
    <row r="16" spans="1:51" ht="41.45" customHeight="1" x14ac:dyDescent="0.25">
      <c r="A16" s="115">
        <v>4</v>
      </c>
      <c r="B16" s="22" t="s">
        <v>11</v>
      </c>
      <c r="C16" s="30" t="s">
        <v>50</v>
      </c>
      <c r="D16" s="30" t="s">
        <v>18</v>
      </c>
      <c r="E16" s="25" t="s">
        <v>19</v>
      </c>
      <c r="F16" s="68">
        <v>0.4</v>
      </c>
      <c r="G16" s="32">
        <f t="shared" si="0"/>
        <v>1.6</v>
      </c>
      <c r="H16" s="35">
        <v>6.9444444444444447E-4</v>
      </c>
      <c r="I16" s="34">
        <f t="shared" si="1"/>
        <v>2.0833333333333333E-3</v>
      </c>
      <c r="J16" s="41">
        <f t="shared" si="2"/>
        <v>0.21041666666666667</v>
      </c>
      <c r="K16" s="41">
        <v>0.26250000000000001</v>
      </c>
      <c r="L16" s="41">
        <f t="shared" si="3"/>
        <v>0.31111111111111112</v>
      </c>
      <c r="M16" s="41">
        <v>0.34930555555555554</v>
      </c>
      <c r="N16" s="41">
        <v>0.3979166666666667</v>
      </c>
      <c r="O16" s="41">
        <v>0.44305555555555554</v>
      </c>
      <c r="P16" s="42">
        <f t="shared" si="4"/>
        <v>0.50208333333333333</v>
      </c>
      <c r="Q16" s="42">
        <f t="shared" si="5"/>
        <v>0.54722222222222228</v>
      </c>
      <c r="R16" s="42">
        <f t="shared" si="6"/>
        <v>0.62708333333333333</v>
      </c>
      <c r="S16" s="132">
        <f t="shared" si="7"/>
        <v>0.66527777777777775</v>
      </c>
      <c r="T16" s="132">
        <f t="shared" si="8"/>
        <v>0.72430555555555554</v>
      </c>
      <c r="U16" s="132">
        <f t="shared" si="9"/>
        <v>0.78333333333333333</v>
      </c>
    </row>
    <row r="17" spans="1:39" ht="41.45" customHeight="1" x14ac:dyDescent="0.25">
      <c r="A17" s="115">
        <v>5</v>
      </c>
      <c r="B17" s="22" t="s">
        <v>20</v>
      </c>
      <c r="C17" s="30" t="s">
        <v>49</v>
      </c>
      <c r="D17" s="30" t="s">
        <v>16</v>
      </c>
      <c r="E17" s="26" t="s">
        <v>47</v>
      </c>
      <c r="F17" s="36">
        <v>1</v>
      </c>
      <c r="G17" s="32">
        <f t="shared" si="0"/>
        <v>2.6</v>
      </c>
      <c r="H17" s="35">
        <v>1.3888888888888889E-3</v>
      </c>
      <c r="I17" s="34">
        <f t="shared" si="1"/>
        <v>3.472222222222222E-3</v>
      </c>
      <c r="J17" s="41">
        <f t="shared" si="2"/>
        <v>0.21180555555555555</v>
      </c>
      <c r="K17" s="41">
        <v>0.2638888888888889</v>
      </c>
      <c r="L17" s="41">
        <f t="shared" si="3"/>
        <v>0.3125</v>
      </c>
      <c r="M17" s="42">
        <f t="shared" ref="M17:M30" si="10">M16+H17</f>
        <v>0.35069444444444442</v>
      </c>
      <c r="N17" s="42">
        <f t="shared" ref="N17:N30" si="11">N16+H17</f>
        <v>0.39930555555555558</v>
      </c>
      <c r="O17" s="42">
        <v>0.44444444444444442</v>
      </c>
      <c r="P17" s="42">
        <f t="shared" si="4"/>
        <v>0.50347222222222221</v>
      </c>
      <c r="Q17" s="42">
        <f t="shared" si="5"/>
        <v>0.54861111111111116</v>
      </c>
      <c r="R17" s="42">
        <f t="shared" si="6"/>
        <v>0.62847222222222221</v>
      </c>
      <c r="S17" s="132">
        <f t="shared" si="7"/>
        <v>0.66666666666666663</v>
      </c>
      <c r="T17" s="132">
        <f t="shared" si="8"/>
        <v>0.72569444444444442</v>
      </c>
      <c r="U17" s="132">
        <f t="shared" si="9"/>
        <v>0.78472222222222221</v>
      </c>
    </row>
    <row r="18" spans="1:39" ht="41.45" customHeight="1" x14ac:dyDescent="0.25">
      <c r="A18" s="115">
        <v>6</v>
      </c>
      <c r="B18" s="22" t="s">
        <v>20</v>
      </c>
      <c r="C18" s="30" t="s">
        <v>49</v>
      </c>
      <c r="D18" s="30" t="s">
        <v>18</v>
      </c>
      <c r="E18" s="26" t="s">
        <v>48</v>
      </c>
      <c r="F18" s="36">
        <v>1.3</v>
      </c>
      <c r="G18" s="32">
        <f t="shared" si="0"/>
        <v>3.9000000000000004</v>
      </c>
      <c r="H18" s="35">
        <v>1.3888888888888889E-3</v>
      </c>
      <c r="I18" s="34">
        <f t="shared" si="1"/>
        <v>4.8611111111111112E-3</v>
      </c>
      <c r="J18" s="41">
        <f t="shared" si="2"/>
        <v>0.21319444444444444</v>
      </c>
      <c r="K18" s="41">
        <v>0.26527777777777778</v>
      </c>
      <c r="L18" s="41">
        <f t="shared" si="3"/>
        <v>0.31388888888888888</v>
      </c>
      <c r="M18" s="42">
        <f t="shared" si="10"/>
        <v>0.3520833333333333</v>
      </c>
      <c r="N18" s="42">
        <f t="shared" si="11"/>
        <v>0.40069444444444446</v>
      </c>
      <c r="O18" s="42">
        <v>0.4458333333333333</v>
      </c>
      <c r="P18" s="42">
        <f t="shared" si="4"/>
        <v>0.50486111111111109</v>
      </c>
      <c r="Q18" s="42">
        <f t="shared" si="5"/>
        <v>0.55000000000000004</v>
      </c>
      <c r="R18" s="42">
        <f t="shared" si="6"/>
        <v>0.62986111111111109</v>
      </c>
      <c r="S18" s="132">
        <f t="shared" si="7"/>
        <v>0.66805555555555551</v>
      </c>
      <c r="T18" s="132">
        <f t="shared" si="8"/>
        <v>0.7270833333333333</v>
      </c>
      <c r="U18" s="132">
        <f t="shared" si="9"/>
        <v>0.78611111111111109</v>
      </c>
    </row>
    <row r="19" spans="1:39" ht="41.45" customHeight="1" x14ac:dyDescent="0.25">
      <c r="A19" s="115">
        <v>7</v>
      </c>
      <c r="B19" s="22" t="s">
        <v>20</v>
      </c>
      <c r="C19" s="30" t="s">
        <v>50</v>
      </c>
      <c r="D19" s="30" t="s">
        <v>21</v>
      </c>
      <c r="E19" s="25" t="s">
        <v>22</v>
      </c>
      <c r="F19" s="68">
        <v>0.6</v>
      </c>
      <c r="G19" s="32">
        <f t="shared" si="0"/>
        <v>4.5</v>
      </c>
      <c r="H19" s="35">
        <v>6.9444444444444447E-4</v>
      </c>
      <c r="I19" s="34">
        <f t="shared" si="1"/>
        <v>5.5555555555555558E-3</v>
      </c>
      <c r="J19" s="41">
        <f t="shared" si="2"/>
        <v>0.21388888888888888</v>
      </c>
      <c r="K19" s="41">
        <v>0.26597222222222222</v>
      </c>
      <c r="L19" s="41">
        <f t="shared" si="3"/>
        <v>0.31458333333333333</v>
      </c>
      <c r="M19" s="42">
        <f t="shared" si="10"/>
        <v>0.35277777777777775</v>
      </c>
      <c r="N19" s="42">
        <f t="shared" si="11"/>
        <v>0.40138888888888891</v>
      </c>
      <c r="O19" s="42">
        <v>0.4465277777777778</v>
      </c>
      <c r="P19" s="42">
        <f t="shared" si="4"/>
        <v>0.50555555555555554</v>
      </c>
      <c r="Q19" s="42">
        <f t="shared" si="5"/>
        <v>0.55069444444444449</v>
      </c>
      <c r="R19" s="42">
        <f t="shared" si="6"/>
        <v>0.63055555555555554</v>
      </c>
      <c r="S19" s="132">
        <f t="shared" si="7"/>
        <v>0.66874999999999996</v>
      </c>
      <c r="T19" s="132">
        <f t="shared" si="8"/>
        <v>0.72777777777777775</v>
      </c>
      <c r="U19" s="132">
        <f t="shared" si="9"/>
        <v>0.78680555555555554</v>
      </c>
    </row>
    <row r="20" spans="1:39" ht="41.45" customHeight="1" x14ac:dyDescent="0.25">
      <c r="A20" s="115">
        <v>8</v>
      </c>
      <c r="B20" s="22" t="s">
        <v>20</v>
      </c>
      <c r="C20" s="30" t="s">
        <v>50</v>
      </c>
      <c r="D20" s="30" t="s">
        <v>23</v>
      </c>
      <c r="E20" s="25" t="s">
        <v>24</v>
      </c>
      <c r="F20" s="68">
        <v>0.5</v>
      </c>
      <c r="G20" s="32">
        <f t="shared" si="0"/>
        <v>5</v>
      </c>
      <c r="H20" s="35">
        <v>6.9444444444444447E-4</v>
      </c>
      <c r="I20" s="34">
        <f t="shared" si="1"/>
        <v>6.2500000000000003E-3</v>
      </c>
      <c r="J20" s="41">
        <f t="shared" si="2"/>
        <v>0.21458333333333332</v>
      </c>
      <c r="K20" s="41">
        <v>0.26666666666666666</v>
      </c>
      <c r="L20" s="41">
        <f t="shared" si="3"/>
        <v>0.31527777777777777</v>
      </c>
      <c r="M20" s="42">
        <f t="shared" si="10"/>
        <v>0.35347222222222219</v>
      </c>
      <c r="N20" s="42">
        <f t="shared" si="11"/>
        <v>0.40208333333333335</v>
      </c>
      <c r="O20" s="42">
        <v>0.44722222222222219</v>
      </c>
      <c r="P20" s="42">
        <f t="shared" si="4"/>
        <v>0.50624999999999998</v>
      </c>
      <c r="Q20" s="42">
        <f t="shared" si="5"/>
        <v>0.55138888888888893</v>
      </c>
      <c r="R20" s="42">
        <f t="shared" si="6"/>
        <v>0.63124999999999998</v>
      </c>
      <c r="S20" s="132">
        <f t="shared" si="7"/>
        <v>0.6694444444444444</v>
      </c>
      <c r="T20" s="132">
        <f t="shared" si="8"/>
        <v>0.72847222222222219</v>
      </c>
      <c r="U20" s="132">
        <f t="shared" si="9"/>
        <v>0.78749999999999998</v>
      </c>
    </row>
    <row r="21" spans="1:39" ht="41.45" customHeight="1" x14ac:dyDescent="0.25">
      <c r="A21" s="115">
        <v>9</v>
      </c>
      <c r="B21" s="70" t="s">
        <v>20</v>
      </c>
      <c r="C21" s="71" t="s">
        <v>50</v>
      </c>
      <c r="D21" s="71" t="s">
        <v>25</v>
      </c>
      <c r="E21" s="72" t="s">
        <v>26</v>
      </c>
      <c r="F21" s="73">
        <v>0.5</v>
      </c>
      <c r="G21" s="74">
        <f t="shared" si="0"/>
        <v>5.5</v>
      </c>
      <c r="H21" s="75">
        <v>6.9444444444444447E-4</v>
      </c>
      <c r="I21" s="76">
        <f t="shared" si="1"/>
        <v>6.9444444444444449E-3</v>
      </c>
      <c r="J21" s="77">
        <f t="shared" si="2"/>
        <v>0.21527777777777776</v>
      </c>
      <c r="K21" s="77">
        <v>0.2673611111111111</v>
      </c>
      <c r="L21" s="41">
        <f t="shared" si="3"/>
        <v>0.31597222222222221</v>
      </c>
      <c r="M21" s="78">
        <f t="shared" si="10"/>
        <v>0.35416666666666663</v>
      </c>
      <c r="N21" s="78">
        <f t="shared" si="11"/>
        <v>0.40277777777777779</v>
      </c>
      <c r="O21" s="78">
        <v>0.44791666666666669</v>
      </c>
      <c r="P21" s="42">
        <f t="shared" si="4"/>
        <v>0.50694444444444442</v>
      </c>
      <c r="Q21" s="42">
        <f t="shared" si="5"/>
        <v>0.55208333333333337</v>
      </c>
      <c r="R21" s="42">
        <f t="shared" si="6"/>
        <v>0.63194444444444442</v>
      </c>
      <c r="S21" s="132">
        <f t="shared" si="7"/>
        <v>0.67013888888888884</v>
      </c>
      <c r="T21" s="132">
        <f t="shared" si="8"/>
        <v>0.72916666666666663</v>
      </c>
      <c r="U21" s="132">
        <f t="shared" si="9"/>
        <v>0.78819444444444442</v>
      </c>
    </row>
    <row r="22" spans="1:39" ht="41.45" customHeight="1" x14ac:dyDescent="0.25">
      <c r="A22" s="115">
        <v>10</v>
      </c>
      <c r="B22" s="21" t="s">
        <v>20</v>
      </c>
      <c r="C22" s="29" t="s">
        <v>50</v>
      </c>
      <c r="D22" s="29" t="s">
        <v>27</v>
      </c>
      <c r="E22" s="24" t="s">
        <v>28</v>
      </c>
      <c r="F22" s="67">
        <v>0.5</v>
      </c>
      <c r="G22" s="32">
        <f t="shared" si="0"/>
        <v>6</v>
      </c>
      <c r="H22" s="33">
        <v>6.9444444444444447E-4</v>
      </c>
      <c r="I22" s="34">
        <f t="shared" si="1"/>
        <v>7.6388888888888895E-3</v>
      </c>
      <c r="J22" s="45">
        <f t="shared" si="2"/>
        <v>0.2159722222222222</v>
      </c>
      <c r="K22" s="45">
        <v>0.26805555555555555</v>
      </c>
      <c r="L22" s="41">
        <f t="shared" si="3"/>
        <v>0.31666666666666665</v>
      </c>
      <c r="M22" s="39">
        <f t="shared" si="10"/>
        <v>0.35486111111111107</v>
      </c>
      <c r="N22" s="39">
        <f t="shared" si="11"/>
        <v>0.40347222222222223</v>
      </c>
      <c r="O22" s="39">
        <v>0.44861111111111113</v>
      </c>
      <c r="P22" s="42">
        <f t="shared" si="4"/>
        <v>0.50763888888888886</v>
      </c>
      <c r="Q22" s="42">
        <f t="shared" si="5"/>
        <v>0.55277777777777781</v>
      </c>
      <c r="R22" s="42">
        <f t="shared" si="6"/>
        <v>0.63263888888888886</v>
      </c>
      <c r="S22" s="132">
        <f t="shared" si="7"/>
        <v>0.67083333333333328</v>
      </c>
      <c r="T22" s="132">
        <f t="shared" si="8"/>
        <v>0.72986111111111107</v>
      </c>
      <c r="U22" s="132">
        <f t="shared" si="9"/>
        <v>0.78888888888888886</v>
      </c>
    </row>
    <row r="23" spans="1:39" ht="41.45" customHeight="1" x14ac:dyDescent="0.25">
      <c r="A23" s="115">
        <v>11</v>
      </c>
      <c r="B23" s="22" t="s">
        <v>20</v>
      </c>
      <c r="C23" s="30" t="s">
        <v>50</v>
      </c>
      <c r="D23" s="30" t="s">
        <v>16</v>
      </c>
      <c r="E23" s="25" t="s">
        <v>26</v>
      </c>
      <c r="F23" s="68">
        <v>0.5</v>
      </c>
      <c r="G23" s="32">
        <f t="shared" si="0"/>
        <v>6.5</v>
      </c>
      <c r="H23" s="35">
        <v>6.9444444444444447E-4</v>
      </c>
      <c r="I23" s="34">
        <f t="shared" si="1"/>
        <v>8.3333333333333332E-3</v>
      </c>
      <c r="J23" s="41">
        <f t="shared" si="2"/>
        <v>0.21666666666666665</v>
      </c>
      <c r="K23" s="41">
        <v>0.26874999999999999</v>
      </c>
      <c r="L23" s="41">
        <f t="shared" si="3"/>
        <v>0.31736111111111109</v>
      </c>
      <c r="M23" s="42">
        <f t="shared" si="10"/>
        <v>0.35555555555555551</v>
      </c>
      <c r="N23" s="42">
        <f t="shared" si="11"/>
        <v>0.40416666666666667</v>
      </c>
      <c r="O23" s="42">
        <v>0.44930555555555557</v>
      </c>
      <c r="P23" s="42">
        <f t="shared" si="4"/>
        <v>0.5083333333333333</v>
      </c>
      <c r="Q23" s="42">
        <f t="shared" si="5"/>
        <v>0.55347222222222225</v>
      </c>
      <c r="R23" s="42">
        <f t="shared" si="6"/>
        <v>0.6333333333333333</v>
      </c>
      <c r="S23" s="132">
        <f t="shared" si="7"/>
        <v>0.67152777777777772</v>
      </c>
      <c r="T23" s="132">
        <f t="shared" si="8"/>
        <v>0.73055555555555551</v>
      </c>
      <c r="U23" s="132">
        <f t="shared" si="9"/>
        <v>0.7895833333333333</v>
      </c>
    </row>
    <row r="24" spans="1:39" ht="41.45" customHeight="1" x14ac:dyDescent="0.25">
      <c r="A24" s="115">
        <v>12</v>
      </c>
      <c r="B24" s="22" t="s">
        <v>20</v>
      </c>
      <c r="C24" s="30" t="s">
        <v>50</v>
      </c>
      <c r="D24" s="30" t="s">
        <v>18</v>
      </c>
      <c r="E24" s="25" t="s">
        <v>29</v>
      </c>
      <c r="F24" s="68">
        <v>0.5</v>
      </c>
      <c r="G24" s="32">
        <f t="shared" si="0"/>
        <v>7</v>
      </c>
      <c r="H24" s="35">
        <v>6.9444444444444447E-4</v>
      </c>
      <c r="I24" s="34">
        <f t="shared" si="1"/>
        <v>9.0277777777777769E-3</v>
      </c>
      <c r="J24" s="41">
        <f t="shared" si="2"/>
        <v>0.21736111111111109</v>
      </c>
      <c r="K24" s="41">
        <v>0.26944444444444443</v>
      </c>
      <c r="L24" s="41">
        <f t="shared" si="3"/>
        <v>0.31805555555555554</v>
      </c>
      <c r="M24" s="42">
        <f t="shared" si="10"/>
        <v>0.35624999999999996</v>
      </c>
      <c r="N24" s="42">
        <f t="shared" si="11"/>
        <v>0.40486111111111112</v>
      </c>
      <c r="O24" s="42">
        <v>0.45</v>
      </c>
      <c r="P24" s="42">
        <f t="shared" si="4"/>
        <v>0.50902777777777775</v>
      </c>
      <c r="Q24" s="42">
        <f t="shared" si="5"/>
        <v>0.5541666666666667</v>
      </c>
      <c r="R24" s="42">
        <f t="shared" si="6"/>
        <v>0.63402777777777775</v>
      </c>
      <c r="S24" s="132">
        <f t="shared" si="7"/>
        <v>0.67222222222222217</v>
      </c>
      <c r="T24" s="132">
        <f t="shared" si="8"/>
        <v>0.73124999999999996</v>
      </c>
      <c r="U24" s="132">
        <f t="shared" si="9"/>
        <v>0.79027777777777775</v>
      </c>
    </row>
    <row r="25" spans="1:39" ht="41.45" customHeight="1" x14ac:dyDescent="0.25">
      <c r="A25" s="115">
        <v>13</v>
      </c>
      <c r="B25" s="22" t="s">
        <v>20</v>
      </c>
      <c r="C25" s="30" t="s">
        <v>49</v>
      </c>
      <c r="D25" s="30" t="s">
        <v>18</v>
      </c>
      <c r="E25" s="25" t="s">
        <v>22</v>
      </c>
      <c r="F25" s="68">
        <v>0.5</v>
      </c>
      <c r="G25" s="32">
        <f t="shared" si="0"/>
        <v>7.5</v>
      </c>
      <c r="H25" s="35">
        <v>6.9444444444444447E-4</v>
      </c>
      <c r="I25" s="34">
        <f t="shared" si="1"/>
        <v>9.7222222222222206E-3</v>
      </c>
      <c r="J25" s="41">
        <f t="shared" si="2"/>
        <v>0.21805555555555553</v>
      </c>
      <c r="K25" s="41">
        <v>0.27013888888888887</v>
      </c>
      <c r="L25" s="41">
        <f t="shared" si="3"/>
        <v>0.31874999999999998</v>
      </c>
      <c r="M25" s="42">
        <f t="shared" si="10"/>
        <v>0.3569444444444444</v>
      </c>
      <c r="N25" s="42">
        <f t="shared" si="11"/>
        <v>0.40555555555555556</v>
      </c>
      <c r="O25" s="42">
        <v>0.45069444444444445</v>
      </c>
      <c r="P25" s="42">
        <f t="shared" si="4"/>
        <v>0.50972222222222219</v>
      </c>
      <c r="Q25" s="42">
        <f t="shared" si="5"/>
        <v>0.55486111111111114</v>
      </c>
      <c r="R25" s="42">
        <f t="shared" si="6"/>
        <v>0.63472222222222219</v>
      </c>
      <c r="S25" s="132">
        <f t="shared" si="7"/>
        <v>0.67291666666666661</v>
      </c>
      <c r="T25" s="132">
        <f t="shared" si="8"/>
        <v>0.7319444444444444</v>
      </c>
      <c r="U25" s="132">
        <f t="shared" si="9"/>
        <v>0.79097222222222219</v>
      </c>
    </row>
    <row r="26" spans="1:39" ht="49.15" customHeight="1" x14ac:dyDescent="0.25">
      <c r="A26" s="115">
        <v>14</v>
      </c>
      <c r="B26" s="22" t="s">
        <v>30</v>
      </c>
      <c r="C26" s="30" t="s">
        <v>49</v>
      </c>
      <c r="D26" s="30" t="s">
        <v>31</v>
      </c>
      <c r="E26" s="27" t="s">
        <v>32</v>
      </c>
      <c r="F26" s="68">
        <v>0.4</v>
      </c>
      <c r="G26" s="32">
        <f t="shared" si="0"/>
        <v>7.9</v>
      </c>
      <c r="H26" s="35">
        <v>6.9444444444444447E-4</v>
      </c>
      <c r="I26" s="34">
        <f t="shared" si="1"/>
        <v>1.0416666666666664E-2</v>
      </c>
      <c r="J26" s="41">
        <f t="shared" si="2"/>
        <v>0.21874999999999997</v>
      </c>
      <c r="K26" s="41">
        <v>0.27083333333333331</v>
      </c>
      <c r="L26" s="41">
        <f t="shared" si="3"/>
        <v>0.31944444444444442</v>
      </c>
      <c r="M26" s="42">
        <f t="shared" si="10"/>
        <v>0.35763888888888884</v>
      </c>
      <c r="N26" s="42">
        <f t="shared" si="11"/>
        <v>0.40625</v>
      </c>
      <c r="O26" s="42">
        <v>0.4513888888888889</v>
      </c>
      <c r="P26" s="42">
        <f t="shared" si="4"/>
        <v>0.51041666666666663</v>
      </c>
      <c r="Q26" s="42">
        <f t="shared" si="5"/>
        <v>0.55555555555555558</v>
      </c>
      <c r="R26" s="42">
        <f t="shared" si="6"/>
        <v>0.63541666666666663</v>
      </c>
      <c r="S26" s="132">
        <f t="shared" si="7"/>
        <v>0.67361111111111105</v>
      </c>
      <c r="T26" s="132">
        <f t="shared" si="8"/>
        <v>0.73263888888888884</v>
      </c>
      <c r="U26" s="132">
        <f t="shared" si="9"/>
        <v>0.79166666666666663</v>
      </c>
    </row>
    <row r="27" spans="1:39" ht="50.45" customHeight="1" x14ac:dyDescent="0.25">
      <c r="A27" s="115">
        <v>15</v>
      </c>
      <c r="B27" s="22" t="s">
        <v>30</v>
      </c>
      <c r="C27" s="30" t="s">
        <v>49</v>
      </c>
      <c r="D27" s="30" t="s">
        <v>33</v>
      </c>
      <c r="E27" s="27" t="s">
        <v>34</v>
      </c>
      <c r="F27" s="68">
        <v>0.6</v>
      </c>
      <c r="G27" s="32">
        <f t="shared" si="0"/>
        <v>8.5</v>
      </c>
      <c r="H27" s="35">
        <v>6.9444444444444447E-4</v>
      </c>
      <c r="I27" s="34">
        <f t="shared" si="1"/>
        <v>1.1111111111111108E-2</v>
      </c>
      <c r="J27" s="41">
        <f t="shared" si="2"/>
        <v>0.21944444444444441</v>
      </c>
      <c r="K27" s="41">
        <v>0.27152777777777776</v>
      </c>
      <c r="L27" s="41">
        <f t="shared" si="3"/>
        <v>0.32013888888888886</v>
      </c>
      <c r="M27" s="42">
        <f t="shared" si="10"/>
        <v>0.35833333333333328</v>
      </c>
      <c r="N27" s="42">
        <f t="shared" si="11"/>
        <v>0.40694444444444444</v>
      </c>
      <c r="O27" s="42">
        <v>0.45208333333333334</v>
      </c>
      <c r="P27" s="42">
        <f t="shared" si="4"/>
        <v>0.51111111111111107</v>
      </c>
      <c r="Q27" s="42">
        <f t="shared" si="5"/>
        <v>0.55625000000000002</v>
      </c>
      <c r="R27" s="42">
        <f t="shared" si="6"/>
        <v>0.63611111111111107</v>
      </c>
      <c r="S27" s="132">
        <f t="shared" si="7"/>
        <v>0.67430555555555549</v>
      </c>
      <c r="T27" s="132">
        <f t="shared" si="8"/>
        <v>0.73333333333333328</v>
      </c>
      <c r="U27" s="132">
        <f t="shared" si="9"/>
        <v>0.79236111111111107</v>
      </c>
    </row>
    <row r="28" spans="1:39" ht="50.45" customHeight="1" x14ac:dyDescent="0.25">
      <c r="A28" s="115">
        <v>16</v>
      </c>
      <c r="B28" s="22" t="s">
        <v>30</v>
      </c>
      <c r="C28" s="30" t="s">
        <v>49</v>
      </c>
      <c r="D28" s="30" t="s">
        <v>35</v>
      </c>
      <c r="E28" s="27" t="s">
        <v>36</v>
      </c>
      <c r="F28" s="68">
        <v>1.4</v>
      </c>
      <c r="G28" s="32">
        <f t="shared" si="0"/>
        <v>9.9</v>
      </c>
      <c r="H28" s="35">
        <v>1.3888888888888889E-3</v>
      </c>
      <c r="I28" s="34">
        <f t="shared" si="1"/>
        <v>1.2499999999999997E-2</v>
      </c>
      <c r="J28" s="41">
        <f t="shared" si="2"/>
        <v>0.2208333333333333</v>
      </c>
      <c r="K28" s="41">
        <v>0.27291666666666664</v>
      </c>
      <c r="L28" s="41">
        <f t="shared" si="3"/>
        <v>0.32152777777777775</v>
      </c>
      <c r="M28" s="42">
        <f t="shared" si="10"/>
        <v>0.35972222222222217</v>
      </c>
      <c r="N28" s="42">
        <f t="shared" si="11"/>
        <v>0.40833333333333333</v>
      </c>
      <c r="O28" s="42">
        <v>0.45347222222222222</v>
      </c>
      <c r="P28" s="42">
        <f t="shared" si="4"/>
        <v>0.51249999999999996</v>
      </c>
      <c r="Q28" s="42">
        <f t="shared" si="5"/>
        <v>0.55763888888888891</v>
      </c>
      <c r="R28" s="42">
        <f t="shared" si="6"/>
        <v>0.63749999999999996</v>
      </c>
      <c r="S28" s="132">
        <f t="shared" si="7"/>
        <v>0.67569444444444438</v>
      </c>
      <c r="T28" s="132">
        <f t="shared" si="8"/>
        <v>0.73472222222222217</v>
      </c>
      <c r="U28" s="132">
        <f t="shared" si="9"/>
        <v>0.79374999999999996</v>
      </c>
    </row>
    <row r="29" spans="1:39" ht="41.45" customHeight="1" x14ac:dyDescent="0.25">
      <c r="A29" s="115">
        <v>17</v>
      </c>
      <c r="B29" s="22" t="s">
        <v>30</v>
      </c>
      <c r="C29" s="30" t="s">
        <v>50</v>
      </c>
      <c r="D29" s="30" t="s">
        <v>21</v>
      </c>
      <c r="E29" s="27" t="s">
        <v>51</v>
      </c>
      <c r="F29" s="68">
        <v>0.6</v>
      </c>
      <c r="G29" s="32">
        <f t="shared" si="0"/>
        <v>10.5</v>
      </c>
      <c r="H29" s="35">
        <v>1.3888888888888889E-3</v>
      </c>
      <c r="I29" s="34">
        <f t="shared" si="1"/>
        <v>1.3888888888888886E-2</v>
      </c>
      <c r="J29" s="41">
        <f t="shared" si="2"/>
        <v>0.22222222222222218</v>
      </c>
      <c r="K29" s="41">
        <v>0.27430555555555552</v>
      </c>
      <c r="L29" s="41">
        <f t="shared" si="3"/>
        <v>0.32291666666666663</v>
      </c>
      <c r="M29" s="42">
        <f t="shared" si="10"/>
        <v>0.36111111111111105</v>
      </c>
      <c r="N29" s="42">
        <f t="shared" si="11"/>
        <v>0.40972222222222221</v>
      </c>
      <c r="O29" s="42">
        <v>0.4548611111111111</v>
      </c>
      <c r="P29" s="42">
        <f t="shared" si="4"/>
        <v>0.51388888888888884</v>
      </c>
      <c r="Q29" s="42">
        <f t="shared" si="5"/>
        <v>0.55902777777777779</v>
      </c>
      <c r="R29" s="42">
        <f t="shared" si="6"/>
        <v>0.63888888888888884</v>
      </c>
      <c r="S29" s="132">
        <f t="shared" si="7"/>
        <v>0.67708333333333326</v>
      </c>
      <c r="T29" s="132">
        <f t="shared" si="8"/>
        <v>0.73611111111111105</v>
      </c>
      <c r="U29" s="132">
        <f t="shared" si="9"/>
        <v>0.79513888888888884</v>
      </c>
    </row>
    <row r="30" spans="1:39" ht="41.45" customHeight="1" thickBot="1" x14ac:dyDescent="0.3">
      <c r="A30" s="117">
        <v>18</v>
      </c>
      <c r="B30" s="23" t="s">
        <v>30</v>
      </c>
      <c r="C30" s="31" t="s">
        <v>50</v>
      </c>
      <c r="D30" s="31" t="s">
        <v>16</v>
      </c>
      <c r="E30" s="28" t="s">
        <v>52</v>
      </c>
      <c r="F30" s="69">
        <v>0.5</v>
      </c>
      <c r="G30" s="38">
        <f t="shared" si="0"/>
        <v>11</v>
      </c>
      <c r="H30" s="37">
        <v>6.9444444444444447E-4</v>
      </c>
      <c r="I30" s="37">
        <f t="shared" si="1"/>
        <v>1.458333333333333E-2</v>
      </c>
      <c r="J30" s="43">
        <f t="shared" si="2"/>
        <v>0.22291666666666662</v>
      </c>
      <c r="K30" s="43">
        <v>0.27499999999999997</v>
      </c>
      <c r="L30" s="41">
        <f t="shared" si="3"/>
        <v>0.32361111111111107</v>
      </c>
      <c r="M30" s="44">
        <f t="shared" si="10"/>
        <v>0.36180555555555549</v>
      </c>
      <c r="N30" s="44">
        <f t="shared" si="11"/>
        <v>0.41041666666666665</v>
      </c>
      <c r="O30" s="44">
        <v>0.45555555555555555</v>
      </c>
      <c r="P30" s="44">
        <f t="shared" si="4"/>
        <v>0.51458333333333328</v>
      </c>
      <c r="Q30" s="44">
        <f t="shared" si="5"/>
        <v>0.55972222222222223</v>
      </c>
      <c r="R30" s="44">
        <f t="shared" si="6"/>
        <v>0.63958333333333328</v>
      </c>
      <c r="S30" s="134">
        <f t="shared" si="7"/>
        <v>0.6777777777777777</v>
      </c>
      <c r="T30" s="134">
        <f t="shared" si="8"/>
        <v>0.73680555555555549</v>
      </c>
      <c r="U30" s="134">
        <f t="shared" si="9"/>
        <v>0.79583333333333328</v>
      </c>
    </row>
    <row r="31" spans="1:39" ht="35.450000000000003" customHeight="1" x14ac:dyDescent="0.25">
      <c r="A31" s="86" t="s">
        <v>39</v>
      </c>
      <c r="B31" s="87"/>
      <c r="C31" s="88"/>
      <c r="D31" s="88"/>
      <c r="E31" s="2"/>
      <c r="F31" s="218" t="s">
        <v>56</v>
      </c>
      <c r="G31" s="219"/>
      <c r="H31" s="104"/>
      <c r="I31" s="230" t="s">
        <v>68</v>
      </c>
      <c r="J31" s="231"/>
      <c r="K31" s="231"/>
      <c r="L31" s="104"/>
      <c r="M31" s="105"/>
      <c r="N31" s="106"/>
      <c r="O31" s="10"/>
      <c r="P31" s="10"/>
      <c r="Q31" s="10"/>
      <c r="R31" s="10"/>
      <c r="S31" s="10"/>
      <c r="T31" s="10"/>
      <c r="U31" s="10"/>
      <c r="AM31" s="9"/>
    </row>
    <row r="32" spans="1:39" ht="35.450000000000003" customHeight="1" x14ac:dyDescent="0.3">
      <c r="A32" s="107"/>
      <c r="B32" s="108"/>
      <c r="C32" s="109"/>
      <c r="D32" s="109"/>
      <c r="F32" s="220" t="s">
        <v>55</v>
      </c>
      <c r="G32" s="221"/>
      <c r="I32" s="232"/>
      <c r="J32" s="232"/>
      <c r="K32" s="232"/>
      <c r="L32" s="99"/>
      <c r="M32" s="100"/>
      <c r="N32" s="101"/>
      <c r="O32" s="129"/>
      <c r="AM32" s="9"/>
    </row>
    <row r="33" spans="1:49" ht="35.450000000000003" customHeight="1" thickBot="1" x14ac:dyDescent="0.3">
      <c r="A33" s="110" t="s">
        <v>65</v>
      </c>
      <c r="B33" s="111"/>
      <c r="C33" s="111"/>
      <c r="D33" s="111"/>
      <c r="E33" s="112"/>
      <c r="F33" s="222" t="s">
        <v>54</v>
      </c>
      <c r="G33" s="223"/>
      <c r="H33" s="113"/>
      <c r="I33" s="233"/>
      <c r="J33" s="233"/>
      <c r="K33" s="233"/>
      <c r="L33" s="112"/>
      <c r="M33" s="113"/>
      <c r="N33" s="114"/>
      <c r="O33" s="9"/>
      <c r="P33" s="9"/>
      <c r="Q33" s="9"/>
      <c r="R33" s="9"/>
      <c r="S33" s="9"/>
      <c r="T33" s="9"/>
      <c r="U33" s="9"/>
      <c r="AM33" s="9"/>
    </row>
    <row r="34" spans="1:49" ht="32.450000000000003" customHeight="1" x14ac:dyDescent="0.25">
      <c r="A34" s="144"/>
      <c r="B34" s="145"/>
      <c r="C34" s="145"/>
      <c r="D34" s="146"/>
      <c r="E34" s="153"/>
      <c r="F34" s="154"/>
      <c r="G34" s="154"/>
      <c r="H34" s="155"/>
      <c r="I34" s="162" t="s">
        <v>70</v>
      </c>
      <c r="J34" s="163"/>
      <c r="K34" s="163"/>
      <c r="L34" s="163"/>
      <c r="M34" s="163"/>
      <c r="N34" s="164"/>
      <c r="O34" s="124"/>
      <c r="P34" s="171" t="s">
        <v>69</v>
      </c>
      <c r="Q34" s="172"/>
      <c r="R34" s="172"/>
      <c r="S34" s="172"/>
      <c r="T34" s="172"/>
      <c r="U34" s="172"/>
      <c r="AW34" s="5"/>
    </row>
    <row r="35" spans="1:49" ht="32.450000000000003" customHeight="1" x14ac:dyDescent="0.25">
      <c r="A35" s="147"/>
      <c r="B35" s="148"/>
      <c r="C35" s="148"/>
      <c r="D35" s="149"/>
      <c r="E35" s="156"/>
      <c r="F35" s="157"/>
      <c r="G35" s="157"/>
      <c r="H35" s="158"/>
      <c r="I35" s="165"/>
      <c r="J35" s="166"/>
      <c r="K35" s="166"/>
      <c r="L35" s="166"/>
      <c r="M35" s="166"/>
      <c r="N35" s="167"/>
      <c r="O35" s="126"/>
      <c r="P35" s="173"/>
      <c r="Q35" s="174"/>
      <c r="R35" s="174"/>
      <c r="S35" s="174"/>
      <c r="T35" s="174"/>
      <c r="U35" s="174"/>
      <c r="AW35" s="5"/>
    </row>
    <row r="36" spans="1:49" ht="32.450000000000003" customHeight="1" x14ac:dyDescent="0.25">
      <c r="A36" s="147"/>
      <c r="B36" s="148"/>
      <c r="C36" s="148"/>
      <c r="D36" s="149"/>
      <c r="E36" s="156"/>
      <c r="F36" s="157"/>
      <c r="G36" s="157"/>
      <c r="H36" s="158"/>
      <c r="I36" s="165"/>
      <c r="J36" s="166"/>
      <c r="K36" s="166"/>
      <c r="L36" s="166"/>
      <c r="M36" s="166"/>
      <c r="N36" s="167"/>
      <c r="O36" s="126"/>
      <c r="P36" s="173"/>
      <c r="Q36" s="174"/>
      <c r="R36" s="174"/>
      <c r="S36" s="174"/>
      <c r="T36" s="174"/>
      <c r="U36" s="174"/>
      <c r="AW36" s="5"/>
    </row>
    <row r="37" spans="1:49" ht="32.450000000000003" customHeight="1" x14ac:dyDescent="0.25">
      <c r="A37" s="150"/>
      <c r="B37" s="151"/>
      <c r="C37" s="151"/>
      <c r="D37" s="152"/>
      <c r="E37" s="159"/>
      <c r="F37" s="160"/>
      <c r="G37" s="160"/>
      <c r="H37" s="161"/>
      <c r="I37" s="168"/>
      <c r="J37" s="169"/>
      <c r="K37" s="169"/>
      <c r="L37" s="169"/>
      <c r="M37" s="169"/>
      <c r="N37" s="170"/>
      <c r="O37" s="125"/>
      <c r="P37" s="175"/>
      <c r="Q37" s="176"/>
      <c r="R37" s="176"/>
      <c r="S37" s="176"/>
      <c r="T37" s="176"/>
      <c r="U37" s="176"/>
      <c r="AW37" s="5"/>
    </row>
    <row r="38" spans="1:49" ht="20.45" customHeight="1" x14ac:dyDescent="0.25">
      <c r="A38" s="177" t="s">
        <v>57</v>
      </c>
      <c r="B38" s="178"/>
      <c r="C38" s="178"/>
      <c r="D38" s="179"/>
      <c r="E38" s="180" t="s">
        <v>58</v>
      </c>
      <c r="F38" s="178"/>
      <c r="G38" s="178"/>
      <c r="H38" s="179"/>
      <c r="I38" s="181" t="s">
        <v>59</v>
      </c>
      <c r="J38" s="182"/>
      <c r="K38" s="182"/>
      <c r="L38" s="182"/>
      <c r="M38" s="182"/>
      <c r="N38" s="182"/>
      <c r="O38" s="123"/>
      <c r="P38" s="183"/>
      <c r="Q38" s="183"/>
      <c r="R38" s="183"/>
      <c r="S38" s="183"/>
      <c r="T38" s="183"/>
      <c r="U38" s="183"/>
      <c r="AW38" s="5"/>
    </row>
    <row r="39" spans="1:49" ht="31.15" customHeight="1" x14ac:dyDescent="0.25">
      <c r="A39" s="139" t="s">
        <v>0</v>
      </c>
      <c r="B39" s="140"/>
      <c r="C39" s="140"/>
      <c r="D39" s="140"/>
      <c r="E39" s="141"/>
      <c r="F39" s="142" t="s">
        <v>61</v>
      </c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AV39" s="6"/>
    </row>
    <row r="40" spans="1:49" ht="31.15" customHeight="1" x14ac:dyDescent="0.25">
      <c r="A40" s="139" t="s">
        <v>62</v>
      </c>
      <c r="B40" s="140"/>
      <c r="C40" s="140"/>
      <c r="D40" s="140"/>
      <c r="E40" s="141"/>
      <c r="F40" s="184" t="s">
        <v>67</v>
      </c>
      <c r="G40" s="185"/>
      <c r="H40" s="185"/>
      <c r="I40" s="185"/>
      <c r="J40" s="185"/>
      <c r="K40" s="185"/>
      <c r="L40" s="185"/>
      <c r="M40" s="185"/>
      <c r="N40" s="185"/>
      <c r="O40" s="185"/>
      <c r="P40" s="185"/>
      <c r="Q40" s="185"/>
      <c r="R40" s="185"/>
      <c r="S40" s="185"/>
      <c r="T40" s="185"/>
      <c r="U40" s="185"/>
      <c r="AV40" s="6"/>
    </row>
    <row r="41" spans="1:49" ht="31.15" customHeight="1" x14ac:dyDescent="0.25">
      <c r="A41" s="190" t="s">
        <v>1</v>
      </c>
      <c r="B41" s="191"/>
      <c r="C41" s="191"/>
      <c r="D41" s="191"/>
      <c r="E41" s="192"/>
      <c r="F41" s="188" t="s">
        <v>60</v>
      </c>
      <c r="G41" s="189"/>
      <c r="H41" s="189"/>
      <c r="I41" s="189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AV41" s="6"/>
    </row>
    <row r="42" spans="1:49" ht="39" customHeight="1" x14ac:dyDescent="0.25">
      <c r="A42" s="193" t="s">
        <v>2</v>
      </c>
      <c r="B42" s="196" t="s">
        <v>3</v>
      </c>
      <c r="C42" s="199" t="s">
        <v>4</v>
      </c>
      <c r="D42" s="196" t="s">
        <v>5</v>
      </c>
      <c r="E42" s="202" t="s">
        <v>6</v>
      </c>
      <c r="F42" s="211" t="s">
        <v>7</v>
      </c>
      <c r="G42" s="196"/>
      <c r="H42" s="196" t="s">
        <v>8</v>
      </c>
      <c r="I42" s="234"/>
      <c r="J42" s="186" t="s">
        <v>46</v>
      </c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AM42" s="13"/>
      <c r="AN42" s="13"/>
      <c r="AO42" s="7"/>
      <c r="AP42" s="7"/>
      <c r="AQ42" s="7"/>
      <c r="AR42" s="7"/>
      <c r="AS42" s="7"/>
      <c r="AT42" s="7"/>
      <c r="AU42" s="7"/>
      <c r="AV42" s="7"/>
    </row>
    <row r="43" spans="1:49" ht="33.6" customHeight="1" x14ac:dyDescent="0.25">
      <c r="A43" s="194"/>
      <c r="B43" s="197"/>
      <c r="C43" s="200"/>
      <c r="D43" s="197"/>
      <c r="E43" s="203"/>
      <c r="F43" s="206" t="s">
        <v>7</v>
      </c>
      <c r="G43" s="208" t="s">
        <v>9</v>
      </c>
      <c r="H43" s="208" t="s">
        <v>8</v>
      </c>
      <c r="I43" s="209" t="s">
        <v>10</v>
      </c>
      <c r="J43" s="16">
        <v>1</v>
      </c>
      <c r="K43" s="127">
        <v>2</v>
      </c>
      <c r="L43" s="127">
        <v>3</v>
      </c>
      <c r="M43" s="17">
        <v>4</v>
      </c>
      <c r="N43" s="17">
        <v>5</v>
      </c>
      <c r="O43" s="17">
        <v>6</v>
      </c>
      <c r="P43" s="17">
        <v>7</v>
      </c>
      <c r="Q43" s="17">
        <v>8</v>
      </c>
      <c r="R43" s="17">
        <v>9</v>
      </c>
      <c r="S43" s="135">
        <v>10</v>
      </c>
      <c r="T43" s="135">
        <v>11</v>
      </c>
      <c r="U43" s="135">
        <v>12</v>
      </c>
    </row>
    <row r="44" spans="1:49" ht="34.9" customHeight="1" x14ac:dyDescent="0.25">
      <c r="A44" s="195"/>
      <c r="B44" s="198"/>
      <c r="C44" s="201"/>
      <c r="D44" s="198"/>
      <c r="E44" s="204"/>
      <c r="F44" s="207"/>
      <c r="G44" s="201"/>
      <c r="H44" s="201"/>
      <c r="I44" s="210"/>
      <c r="J44" s="18" t="s">
        <v>64</v>
      </c>
      <c r="K44" s="128" t="s">
        <v>64</v>
      </c>
      <c r="L44" s="128" t="s">
        <v>63</v>
      </c>
      <c r="M44" s="19" t="s">
        <v>64</v>
      </c>
      <c r="N44" s="19" t="s">
        <v>64</v>
      </c>
      <c r="O44" s="19" t="s">
        <v>64</v>
      </c>
      <c r="P44" s="19" t="s">
        <v>64</v>
      </c>
      <c r="Q44" s="20" t="s">
        <v>64</v>
      </c>
      <c r="R44" s="20" t="s">
        <v>64</v>
      </c>
      <c r="S44" s="20" t="s">
        <v>64</v>
      </c>
      <c r="T44" s="20" t="s">
        <v>63</v>
      </c>
      <c r="U44" s="20" t="s">
        <v>63</v>
      </c>
    </row>
    <row r="45" spans="1:49" ht="41.45" customHeight="1" x14ac:dyDescent="0.25">
      <c r="A45" s="118">
        <v>1</v>
      </c>
      <c r="B45" s="46" t="s">
        <v>30</v>
      </c>
      <c r="C45" s="47" t="s">
        <v>50</v>
      </c>
      <c r="D45" s="47" t="s">
        <v>16</v>
      </c>
      <c r="E45" s="83" t="s">
        <v>38</v>
      </c>
      <c r="F45" s="48">
        <v>0</v>
      </c>
      <c r="G45" s="49">
        <v>0</v>
      </c>
      <c r="H45" s="50">
        <v>0</v>
      </c>
      <c r="I45" s="51">
        <v>0</v>
      </c>
      <c r="J45" s="60">
        <v>0.24305555555555555</v>
      </c>
      <c r="K45" s="60">
        <v>0.29166666666666669</v>
      </c>
      <c r="L45" s="60">
        <v>0.3263888888888889</v>
      </c>
      <c r="M45" s="60">
        <v>0.375</v>
      </c>
      <c r="N45" s="60">
        <v>0.47916666666666669</v>
      </c>
      <c r="O45" s="60">
        <v>0.52777777777777779</v>
      </c>
      <c r="P45" s="60">
        <v>0.55208333333333337</v>
      </c>
      <c r="Q45" s="60">
        <v>0.60416666666666663</v>
      </c>
      <c r="R45" s="60">
        <v>0.64236111111111105</v>
      </c>
      <c r="S45" s="60">
        <v>0.68055555555555547</v>
      </c>
      <c r="T45" s="136">
        <v>0.76041666666666663</v>
      </c>
      <c r="U45" s="136">
        <v>0.8125</v>
      </c>
    </row>
    <row r="46" spans="1:49" ht="46.15" customHeight="1" x14ac:dyDescent="0.25">
      <c r="A46" s="119">
        <v>2</v>
      </c>
      <c r="B46" s="22" t="s">
        <v>30</v>
      </c>
      <c r="C46" s="30" t="s">
        <v>49</v>
      </c>
      <c r="D46" s="30" t="s">
        <v>21</v>
      </c>
      <c r="E46" s="27" t="s">
        <v>37</v>
      </c>
      <c r="F46" s="52">
        <v>0.8</v>
      </c>
      <c r="G46" s="53">
        <f>G45+F46</f>
        <v>0.8</v>
      </c>
      <c r="H46" s="35">
        <v>1.3888888888888889E-3</v>
      </c>
      <c r="I46" s="54">
        <f>I45+H46</f>
        <v>1.3888888888888889E-3</v>
      </c>
      <c r="J46" s="42">
        <f>J45+H46</f>
        <v>0.24444444444444444</v>
      </c>
      <c r="K46" s="42">
        <v>0.29305555555555557</v>
      </c>
      <c r="L46" s="42">
        <f>L45+H46</f>
        <v>0.32777777777777778</v>
      </c>
      <c r="M46" s="42">
        <f>M45+H46</f>
        <v>0.37638888888888888</v>
      </c>
      <c r="N46" s="42">
        <f>N45+H46</f>
        <v>0.48055555555555557</v>
      </c>
      <c r="O46" s="42">
        <v>0.52916666666666667</v>
      </c>
      <c r="P46" s="42">
        <f>P45+H46</f>
        <v>0.55347222222222225</v>
      </c>
      <c r="Q46" s="42">
        <f t="shared" ref="Q46:Q61" si="12">Q45+H46</f>
        <v>0.60555555555555551</v>
      </c>
      <c r="R46" s="42">
        <v>0.64374999999999993</v>
      </c>
      <c r="S46" s="42">
        <f t="shared" ref="S46:S61" si="13">S45+H46</f>
        <v>0.68194444444444435</v>
      </c>
      <c r="T46" s="132">
        <v>0.76180555555555562</v>
      </c>
      <c r="U46" s="132">
        <f>U45+H46</f>
        <v>0.81388888888888888</v>
      </c>
    </row>
    <row r="47" spans="1:49" ht="46.15" customHeight="1" x14ac:dyDescent="0.25">
      <c r="A47" s="119">
        <v>3</v>
      </c>
      <c r="B47" s="22" t="s">
        <v>30</v>
      </c>
      <c r="C47" s="30" t="s">
        <v>49</v>
      </c>
      <c r="D47" s="30" t="s">
        <v>21</v>
      </c>
      <c r="E47" s="27" t="s">
        <v>40</v>
      </c>
      <c r="F47" s="55">
        <v>0.4</v>
      </c>
      <c r="G47" s="53">
        <f t="shared" ref="G47:G61" si="14">G46+F47</f>
        <v>1.2000000000000002</v>
      </c>
      <c r="H47" s="35">
        <v>6.9444444444444447E-4</v>
      </c>
      <c r="I47" s="54">
        <f t="shared" ref="I47:I61" si="15">I46+H47</f>
        <v>2.0833333333333333E-3</v>
      </c>
      <c r="J47" s="42">
        <f t="shared" ref="J47:J61" si="16">J46+H47</f>
        <v>0.24513888888888888</v>
      </c>
      <c r="K47" s="42">
        <v>0.29375000000000001</v>
      </c>
      <c r="L47" s="42">
        <f t="shared" ref="L47:L61" si="17">L46+H47</f>
        <v>0.32847222222222222</v>
      </c>
      <c r="M47" s="42">
        <f t="shared" ref="M47:M61" si="18">M46+H47</f>
        <v>0.37708333333333333</v>
      </c>
      <c r="N47" s="42">
        <f t="shared" ref="N47:N61" si="19">N46+H47</f>
        <v>0.48125000000000001</v>
      </c>
      <c r="O47" s="42">
        <v>0.52986111111111112</v>
      </c>
      <c r="P47" s="42">
        <f t="shared" ref="P47:P61" si="20">P46+H47</f>
        <v>0.5541666666666667</v>
      </c>
      <c r="Q47" s="42">
        <f t="shared" si="12"/>
        <v>0.60624999999999996</v>
      </c>
      <c r="R47" s="42">
        <v>0.64444444444444449</v>
      </c>
      <c r="S47" s="42">
        <f t="shared" si="13"/>
        <v>0.6826388888888888</v>
      </c>
      <c r="T47" s="132">
        <v>0.76250000000000007</v>
      </c>
      <c r="U47" s="132">
        <f t="shared" ref="U47:U61" si="21">U46+H47</f>
        <v>0.81458333333333333</v>
      </c>
    </row>
    <row r="48" spans="1:49" ht="46.15" customHeight="1" x14ac:dyDescent="0.25">
      <c r="A48" s="119">
        <v>4</v>
      </c>
      <c r="B48" s="22" t="s">
        <v>30</v>
      </c>
      <c r="C48" s="30" t="s">
        <v>49</v>
      </c>
      <c r="D48" s="30" t="s">
        <v>23</v>
      </c>
      <c r="E48" s="27" t="s">
        <v>41</v>
      </c>
      <c r="F48" s="55">
        <v>1.4</v>
      </c>
      <c r="G48" s="53">
        <f t="shared" si="14"/>
        <v>2.6</v>
      </c>
      <c r="H48" s="35">
        <v>1.3888888888888889E-3</v>
      </c>
      <c r="I48" s="54">
        <f t="shared" si="15"/>
        <v>3.472222222222222E-3</v>
      </c>
      <c r="J48" s="42">
        <f t="shared" si="16"/>
        <v>0.24652777777777776</v>
      </c>
      <c r="K48" s="42">
        <v>0.2951388888888889</v>
      </c>
      <c r="L48" s="42">
        <f t="shared" si="17"/>
        <v>0.3298611111111111</v>
      </c>
      <c r="M48" s="42">
        <f t="shared" si="18"/>
        <v>0.37847222222222221</v>
      </c>
      <c r="N48" s="42">
        <f t="shared" si="19"/>
        <v>0.4826388888888889</v>
      </c>
      <c r="O48" s="42">
        <v>0.53125</v>
      </c>
      <c r="P48" s="42">
        <f t="shared" si="20"/>
        <v>0.55555555555555558</v>
      </c>
      <c r="Q48" s="42">
        <f t="shared" si="12"/>
        <v>0.60763888888888884</v>
      </c>
      <c r="R48" s="42">
        <v>0.64583333333333337</v>
      </c>
      <c r="S48" s="42">
        <f t="shared" si="13"/>
        <v>0.68402777777777768</v>
      </c>
      <c r="T48" s="132">
        <v>0.76388888888888884</v>
      </c>
      <c r="U48" s="132">
        <f t="shared" si="21"/>
        <v>0.81597222222222221</v>
      </c>
    </row>
    <row r="49" spans="1:37" ht="46.15" customHeight="1" x14ac:dyDescent="0.25">
      <c r="A49" s="119">
        <v>5</v>
      </c>
      <c r="B49" s="22" t="s">
        <v>30</v>
      </c>
      <c r="C49" s="30" t="s">
        <v>49</v>
      </c>
      <c r="D49" s="30" t="s">
        <v>25</v>
      </c>
      <c r="E49" s="27" t="s">
        <v>42</v>
      </c>
      <c r="F49" s="52">
        <v>0.6</v>
      </c>
      <c r="G49" s="53">
        <f t="shared" si="14"/>
        <v>3.2</v>
      </c>
      <c r="H49" s="33">
        <v>6.9444444444444447E-4</v>
      </c>
      <c r="I49" s="54">
        <f t="shared" si="15"/>
        <v>4.1666666666666666E-3</v>
      </c>
      <c r="J49" s="42">
        <f t="shared" si="16"/>
        <v>0.2472222222222222</v>
      </c>
      <c r="K49" s="42">
        <v>0.29583333333333334</v>
      </c>
      <c r="L49" s="42">
        <f t="shared" si="17"/>
        <v>0.33055555555555555</v>
      </c>
      <c r="M49" s="42">
        <f t="shared" si="18"/>
        <v>0.37916666666666665</v>
      </c>
      <c r="N49" s="42">
        <f t="shared" si="19"/>
        <v>0.48333333333333334</v>
      </c>
      <c r="O49" s="42">
        <v>0.53194444444444444</v>
      </c>
      <c r="P49" s="42">
        <f t="shared" si="20"/>
        <v>0.55625000000000002</v>
      </c>
      <c r="Q49" s="42">
        <f t="shared" si="12"/>
        <v>0.60833333333333328</v>
      </c>
      <c r="R49" s="42">
        <v>0.64652777777777781</v>
      </c>
      <c r="S49" s="42">
        <f t="shared" si="13"/>
        <v>0.68472222222222212</v>
      </c>
      <c r="T49" s="132">
        <v>0.76458333333333339</v>
      </c>
      <c r="U49" s="132">
        <f t="shared" si="21"/>
        <v>0.81666666666666665</v>
      </c>
    </row>
    <row r="50" spans="1:37" ht="41.45" customHeight="1" x14ac:dyDescent="0.25">
      <c r="A50" s="119">
        <v>6</v>
      </c>
      <c r="B50" s="22" t="s">
        <v>20</v>
      </c>
      <c r="C50" s="30" t="s">
        <v>50</v>
      </c>
      <c r="D50" s="30" t="s">
        <v>21</v>
      </c>
      <c r="E50" s="25" t="s">
        <v>43</v>
      </c>
      <c r="F50" s="56">
        <v>0.4</v>
      </c>
      <c r="G50" s="53">
        <f t="shared" si="14"/>
        <v>3.6</v>
      </c>
      <c r="H50" s="35">
        <v>6.9444444444444447E-4</v>
      </c>
      <c r="I50" s="54">
        <f t="shared" si="15"/>
        <v>4.8611111111111112E-3</v>
      </c>
      <c r="J50" s="42">
        <f t="shared" si="16"/>
        <v>0.24791666666666665</v>
      </c>
      <c r="K50" s="42">
        <v>0.29652777777777778</v>
      </c>
      <c r="L50" s="42">
        <f t="shared" si="17"/>
        <v>0.33124999999999999</v>
      </c>
      <c r="M50" s="42">
        <f t="shared" si="18"/>
        <v>0.37986111111111109</v>
      </c>
      <c r="N50" s="42">
        <f t="shared" si="19"/>
        <v>0.48402777777777778</v>
      </c>
      <c r="O50" s="42">
        <v>0.53263888888888888</v>
      </c>
      <c r="P50" s="42">
        <f t="shared" si="20"/>
        <v>0.55694444444444446</v>
      </c>
      <c r="Q50" s="42">
        <f t="shared" si="12"/>
        <v>0.60902777777777772</v>
      </c>
      <c r="R50" s="42">
        <v>0.64722222222222225</v>
      </c>
      <c r="S50" s="42">
        <f t="shared" si="13"/>
        <v>0.68541666666666656</v>
      </c>
      <c r="T50" s="132">
        <v>0.76527777777777783</v>
      </c>
      <c r="U50" s="132">
        <f t="shared" si="21"/>
        <v>0.81736111111111109</v>
      </c>
    </row>
    <row r="51" spans="1:37" ht="41.45" customHeight="1" x14ac:dyDescent="0.25">
      <c r="A51" s="119">
        <v>7</v>
      </c>
      <c r="B51" s="22" t="s">
        <v>20</v>
      </c>
      <c r="C51" s="30" t="s">
        <v>50</v>
      </c>
      <c r="D51" s="30" t="s">
        <v>23</v>
      </c>
      <c r="E51" s="25" t="s">
        <v>29</v>
      </c>
      <c r="F51" s="55">
        <v>0.5</v>
      </c>
      <c r="G51" s="53">
        <f t="shared" si="14"/>
        <v>4.0999999999999996</v>
      </c>
      <c r="H51" s="35">
        <v>6.9444444444444447E-4</v>
      </c>
      <c r="I51" s="54">
        <f t="shared" si="15"/>
        <v>5.5555555555555558E-3</v>
      </c>
      <c r="J51" s="42">
        <f t="shared" si="16"/>
        <v>0.24861111111111109</v>
      </c>
      <c r="K51" s="42">
        <v>0.29722222222222222</v>
      </c>
      <c r="L51" s="42">
        <f t="shared" si="17"/>
        <v>0.33194444444444443</v>
      </c>
      <c r="M51" s="42">
        <f t="shared" si="18"/>
        <v>0.38055555555555554</v>
      </c>
      <c r="N51" s="42">
        <f t="shared" si="19"/>
        <v>0.48472222222222222</v>
      </c>
      <c r="O51" s="42">
        <v>0.53333333333333333</v>
      </c>
      <c r="P51" s="42">
        <f t="shared" si="20"/>
        <v>0.55763888888888891</v>
      </c>
      <c r="Q51" s="42">
        <f t="shared" si="12"/>
        <v>0.60972222222222217</v>
      </c>
      <c r="R51" s="42">
        <v>0.6479166666666667</v>
      </c>
      <c r="S51" s="42">
        <f t="shared" si="13"/>
        <v>0.68611111111111101</v>
      </c>
      <c r="T51" s="132">
        <v>0.76597222222222217</v>
      </c>
      <c r="U51" s="132">
        <f t="shared" si="21"/>
        <v>0.81805555555555554</v>
      </c>
    </row>
    <row r="52" spans="1:37" ht="41.45" customHeight="1" x14ac:dyDescent="0.25">
      <c r="A52" s="119">
        <v>8</v>
      </c>
      <c r="B52" s="22" t="s">
        <v>20</v>
      </c>
      <c r="C52" s="30" t="s">
        <v>50</v>
      </c>
      <c r="D52" s="30" t="s">
        <v>25</v>
      </c>
      <c r="E52" s="25" t="s">
        <v>26</v>
      </c>
      <c r="F52" s="55">
        <v>0.5</v>
      </c>
      <c r="G52" s="79">
        <f t="shared" si="14"/>
        <v>4.5999999999999996</v>
      </c>
      <c r="H52" s="35">
        <v>6.9444444444444447E-4</v>
      </c>
      <c r="I52" s="54">
        <f t="shared" si="15"/>
        <v>6.2500000000000003E-3</v>
      </c>
      <c r="J52" s="42">
        <f t="shared" si="16"/>
        <v>0.24930555555555553</v>
      </c>
      <c r="K52" s="42">
        <v>0.29791666666666666</v>
      </c>
      <c r="L52" s="42">
        <f t="shared" si="17"/>
        <v>0.33263888888888887</v>
      </c>
      <c r="M52" s="42">
        <f t="shared" si="18"/>
        <v>0.38124999999999998</v>
      </c>
      <c r="N52" s="42">
        <f t="shared" si="19"/>
        <v>0.48541666666666666</v>
      </c>
      <c r="O52" s="42">
        <v>0.53402777777777777</v>
      </c>
      <c r="P52" s="42">
        <f t="shared" si="20"/>
        <v>0.55833333333333335</v>
      </c>
      <c r="Q52" s="42">
        <f t="shared" si="12"/>
        <v>0.61041666666666661</v>
      </c>
      <c r="R52" s="42">
        <v>0.64861111111111114</v>
      </c>
      <c r="S52" s="42">
        <f t="shared" si="13"/>
        <v>0.68680555555555545</v>
      </c>
      <c r="T52" s="132">
        <v>0.76666666666666661</v>
      </c>
      <c r="U52" s="132">
        <f t="shared" si="21"/>
        <v>0.81874999999999998</v>
      </c>
    </row>
    <row r="53" spans="1:37" ht="41.45" customHeight="1" x14ac:dyDescent="0.25">
      <c r="A53" s="120">
        <v>9</v>
      </c>
      <c r="B53" s="70" t="s">
        <v>20</v>
      </c>
      <c r="C53" s="71" t="s">
        <v>50</v>
      </c>
      <c r="D53" s="71" t="s">
        <v>27</v>
      </c>
      <c r="E53" s="72" t="s">
        <v>28</v>
      </c>
      <c r="F53" s="80">
        <v>0.5</v>
      </c>
      <c r="G53" s="81">
        <f t="shared" si="14"/>
        <v>5.0999999999999996</v>
      </c>
      <c r="H53" s="75">
        <v>6.9444444444444447E-4</v>
      </c>
      <c r="I53" s="82">
        <f>I52+H53</f>
        <v>6.9444444444444449E-3</v>
      </c>
      <c r="J53" s="78">
        <f t="shared" si="16"/>
        <v>0.24999999999999997</v>
      </c>
      <c r="K53" s="78">
        <v>0.2986111111111111</v>
      </c>
      <c r="L53" s="42">
        <f t="shared" si="17"/>
        <v>0.33333333333333331</v>
      </c>
      <c r="M53" s="78">
        <f t="shared" si="18"/>
        <v>0.38194444444444442</v>
      </c>
      <c r="N53" s="78">
        <f t="shared" si="19"/>
        <v>0.4861111111111111</v>
      </c>
      <c r="O53" s="78">
        <v>0.53472222222222221</v>
      </c>
      <c r="P53" s="42">
        <f t="shared" si="20"/>
        <v>0.55902777777777779</v>
      </c>
      <c r="Q53" s="78">
        <f t="shared" si="12"/>
        <v>0.61111111111111105</v>
      </c>
      <c r="R53" s="78">
        <v>0.64930555555555558</v>
      </c>
      <c r="S53" s="78">
        <f t="shared" si="13"/>
        <v>0.68749999999999989</v>
      </c>
      <c r="T53" s="133">
        <v>0.76736111111111116</v>
      </c>
      <c r="U53" s="132">
        <f t="shared" si="21"/>
        <v>0.81944444444444442</v>
      </c>
    </row>
    <row r="54" spans="1:37" ht="41.45" customHeight="1" x14ac:dyDescent="0.25">
      <c r="A54" s="121">
        <v>10</v>
      </c>
      <c r="B54" s="21" t="s">
        <v>20</v>
      </c>
      <c r="C54" s="29" t="s">
        <v>50</v>
      </c>
      <c r="D54" s="29" t="s">
        <v>16</v>
      </c>
      <c r="E54" s="24" t="s">
        <v>26</v>
      </c>
      <c r="F54" s="52">
        <v>0.5</v>
      </c>
      <c r="G54" s="53">
        <f t="shared" si="14"/>
        <v>5.6</v>
      </c>
      <c r="H54" s="33">
        <v>6.9444444444444447E-4</v>
      </c>
      <c r="I54" s="59">
        <f t="shared" si="15"/>
        <v>7.6388888888888895E-3</v>
      </c>
      <c r="J54" s="39">
        <f t="shared" si="16"/>
        <v>0.25069444444444444</v>
      </c>
      <c r="K54" s="39">
        <v>0.29930555555555555</v>
      </c>
      <c r="L54" s="42">
        <f t="shared" si="17"/>
        <v>0.33402777777777776</v>
      </c>
      <c r="M54" s="39">
        <f t="shared" si="18"/>
        <v>0.38263888888888886</v>
      </c>
      <c r="N54" s="39">
        <f t="shared" si="19"/>
        <v>0.48680555555555555</v>
      </c>
      <c r="O54" s="39">
        <v>0.53541666666666665</v>
      </c>
      <c r="P54" s="42">
        <f t="shared" si="20"/>
        <v>0.55972222222222223</v>
      </c>
      <c r="Q54" s="39">
        <f t="shared" si="12"/>
        <v>0.61180555555555549</v>
      </c>
      <c r="R54" s="61">
        <v>0.65</v>
      </c>
      <c r="S54" s="61">
        <f t="shared" si="13"/>
        <v>0.68819444444444433</v>
      </c>
      <c r="T54" s="137">
        <v>0.7680555555555556</v>
      </c>
      <c r="U54" s="132">
        <f t="shared" si="21"/>
        <v>0.82013888888888886</v>
      </c>
    </row>
    <row r="55" spans="1:37" ht="41.45" customHeight="1" x14ac:dyDescent="0.25">
      <c r="A55" s="119">
        <v>11</v>
      </c>
      <c r="B55" s="22" t="s">
        <v>20</v>
      </c>
      <c r="C55" s="30" t="s">
        <v>50</v>
      </c>
      <c r="D55" s="30" t="s">
        <v>18</v>
      </c>
      <c r="E55" s="25" t="s">
        <v>29</v>
      </c>
      <c r="F55" s="55">
        <v>0.5</v>
      </c>
      <c r="G55" s="53">
        <f t="shared" si="14"/>
        <v>6.1</v>
      </c>
      <c r="H55" s="35">
        <v>6.9444444444444447E-4</v>
      </c>
      <c r="I55" s="54">
        <f t="shared" si="15"/>
        <v>8.3333333333333332E-3</v>
      </c>
      <c r="J55" s="42">
        <f t="shared" si="16"/>
        <v>0.25138888888888888</v>
      </c>
      <c r="K55" s="42">
        <v>0.3</v>
      </c>
      <c r="L55" s="42">
        <f t="shared" si="17"/>
        <v>0.3347222222222222</v>
      </c>
      <c r="M55" s="42">
        <f t="shared" si="18"/>
        <v>0.3833333333333333</v>
      </c>
      <c r="N55" s="42">
        <f t="shared" si="19"/>
        <v>0.48749999999999999</v>
      </c>
      <c r="O55" s="42">
        <v>0.53611111111111109</v>
      </c>
      <c r="P55" s="42">
        <f t="shared" si="20"/>
        <v>0.56041666666666667</v>
      </c>
      <c r="Q55" s="42">
        <f t="shared" si="12"/>
        <v>0.61249999999999993</v>
      </c>
      <c r="R55" s="42">
        <v>0.65069444444444446</v>
      </c>
      <c r="S55" s="42">
        <f t="shared" si="13"/>
        <v>0.68888888888888877</v>
      </c>
      <c r="T55" s="132">
        <v>0.76874999999999993</v>
      </c>
      <c r="U55" s="132">
        <f t="shared" si="21"/>
        <v>0.8208333333333333</v>
      </c>
    </row>
    <row r="56" spans="1:37" ht="41.45" customHeight="1" x14ac:dyDescent="0.25">
      <c r="A56" s="119">
        <v>12</v>
      </c>
      <c r="B56" s="22" t="s">
        <v>20</v>
      </c>
      <c r="C56" s="30" t="s">
        <v>49</v>
      </c>
      <c r="D56" s="30" t="s">
        <v>27</v>
      </c>
      <c r="E56" s="25" t="s">
        <v>44</v>
      </c>
      <c r="F56" s="52">
        <v>0.5</v>
      </c>
      <c r="G56" s="53">
        <f t="shared" si="14"/>
        <v>6.6</v>
      </c>
      <c r="H56" s="33">
        <v>6.9444444444444447E-4</v>
      </c>
      <c r="I56" s="54">
        <f t="shared" si="15"/>
        <v>9.0277777777777769E-3</v>
      </c>
      <c r="J56" s="42">
        <f t="shared" si="16"/>
        <v>0.25208333333333333</v>
      </c>
      <c r="K56" s="42">
        <v>0.30069444444444443</v>
      </c>
      <c r="L56" s="42">
        <f t="shared" si="17"/>
        <v>0.33541666666666664</v>
      </c>
      <c r="M56" s="42">
        <f t="shared" si="18"/>
        <v>0.38402777777777775</v>
      </c>
      <c r="N56" s="42">
        <f t="shared" si="19"/>
        <v>0.48819444444444443</v>
      </c>
      <c r="O56" s="42">
        <v>0.53680555555555554</v>
      </c>
      <c r="P56" s="42">
        <f t="shared" si="20"/>
        <v>0.56111111111111112</v>
      </c>
      <c r="Q56" s="42">
        <f t="shared" si="12"/>
        <v>0.61319444444444438</v>
      </c>
      <c r="R56" s="42">
        <v>0.65138888888888891</v>
      </c>
      <c r="S56" s="42">
        <f t="shared" si="13"/>
        <v>0.68958333333333321</v>
      </c>
      <c r="T56" s="132">
        <v>0.76944444444444438</v>
      </c>
      <c r="U56" s="132">
        <f t="shared" si="21"/>
        <v>0.82152777777777775</v>
      </c>
    </row>
    <row r="57" spans="1:37" ht="41.45" customHeight="1" x14ac:dyDescent="0.25">
      <c r="A57" s="119">
        <v>13</v>
      </c>
      <c r="B57" s="22" t="s">
        <v>20</v>
      </c>
      <c r="C57" s="30" t="s">
        <v>49</v>
      </c>
      <c r="D57" s="30" t="s">
        <v>53</v>
      </c>
      <c r="E57" s="25" t="s">
        <v>48</v>
      </c>
      <c r="F57" s="52">
        <v>0.7</v>
      </c>
      <c r="G57" s="53">
        <f t="shared" si="14"/>
        <v>7.3</v>
      </c>
      <c r="H57" s="33">
        <v>6.9444444444444447E-4</v>
      </c>
      <c r="I57" s="54">
        <f t="shared" si="15"/>
        <v>9.7222222222222206E-3</v>
      </c>
      <c r="J57" s="42">
        <f t="shared" si="16"/>
        <v>0.25277777777777777</v>
      </c>
      <c r="K57" s="42">
        <v>0.30138888888888887</v>
      </c>
      <c r="L57" s="42">
        <f t="shared" si="17"/>
        <v>0.33611111111111108</v>
      </c>
      <c r="M57" s="42">
        <f t="shared" si="18"/>
        <v>0.38472222222222219</v>
      </c>
      <c r="N57" s="42">
        <f t="shared" si="19"/>
        <v>0.48888888888888887</v>
      </c>
      <c r="O57" s="42">
        <v>0.53749999999999998</v>
      </c>
      <c r="P57" s="42">
        <f t="shared" si="20"/>
        <v>0.56180555555555556</v>
      </c>
      <c r="Q57" s="42">
        <f t="shared" si="12"/>
        <v>0.61388888888888882</v>
      </c>
      <c r="R57" s="42">
        <v>0.65208333333333335</v>
      </c>
      <c r="S57" s="42">
        <f t="shared" si="13"/>
        <v>0.69027777777777766</v>
      </c>
      <c r="T57" s="132">
        <v>0.77013888888888893</v>
      </c>
      <c r="U57" s="132">
        <f t="shared" si="21"/>
        <v>0.82222222222222219</v>
      </c>
    </row>
    <row r="58" spans="1:37" ht="41.45" customHeight="1" x14ac:dyDescent="0.25">
      <c r="A58" s="119">
        <v>14</v>
      </c>
      <c r="B58" s="22" t="s">
        <v>11</v>
      </c>
      <c r="C58" s="30" t="s">
        <v>50</v>
      </c>
      <c r="D58" s="30" t="s">
        <v>21</v>
      </c>
      <c r="E58" s="25" t="s">
        <v>19</v>
      </c>
      <c r="F58" s="55">
        <v>2.1</v>
      </c>
      <c r="G58" s="53">
        <f t="shared" si="14"/>
        <v>9.4</v>
      </c>
      <c r="H58" s="35">
        <v>2.0833333333333333E-3</v>
      </c>
      <c r="I58" s="54">
        <f t="shared" si="15"/>
        <v>1.1805555555555554E-2</v>
      </c>
      <c r="J58" s="42">
        <f t="shared" si="16"/>
        <v>0.25486111111111109</v>
      </c>
      <c r="K58" s="42">
        <v>0.3034722222222222</v>
      </c>
      <c r="L58" s="42">
        <f t="shared" si="17"/>
        <v>0.33819444444444441</v>
      </c>
      <c r="M58" s="42">
        <f t="shared" si="18"/>
        <v>0.38680555555555551</v>
      </c>
      <c r="N58" s="42">
        <f t="shared" si="19"/>
        <v>0.4909722222222222</v>
      </c>
      <c r="O58" s="42">
        <v>0.5395833333333333</v>
      </c>
      <c r="P58" s="42">
        <f t="shared" si="20"/>
        <v>0.56388888888888888</v>
      </c>
      <c r="Q58" s="42">
        <f t="shared" si="12"/>
        <v>0.61597222222222214</v>
      </c>
      <c r="R58" s="42">
        <v>0.65416666666666667</v>
      </c>
      <c r="S58" s="42">
        <f t="shared" si="13"/>
        <v>0.69236111111111098</v>
      </c>
      <c r="T58" s="132">
        <v>0.77222222222222225</v>
      </c>
      <c r="U58" s="132">
        <f t="shared" si="21"/>
        <v>0.82430555555555551</v>
      </c>
    </row>
    <row r="59" spans="1:37" ht="41.45" customHeight="1" x14ac:dyDescent="0.25">
      <c r="A59" s="119">
        <v>15</v>
      </c>
      <c r="B59" s="22" t="s">
        <v>11</v>
      </c>
      <c r="C59" s="30" t="s">
        <v>50</v>
      </c>
      <c r="D59" s="30" t="s">
        <v>45</v>
      </c>
      <c r="E59" s="25" t="s">
        <v>17</v>
      </c>
      <c r="F59" s="55">
        <v>0.4</v>
      </c>
      <c r="G59" s="53">
        <f t="shared" si="14"/>
        <v>9.8000000000000007</v>
      </c>
      <c r="H59" s="35">
        <v>6.9444444444444447E-4</v>
      </c>
      <c r="I59" s="54">
        <f t="shared" si="15"/>
        <v>1.2499999999999997E-2</v>
      </c>
      <c r="J59" s="42">
        <f t="shared" si="16"/>
        <v>0.25555555555555554</v>
      </c>
      <c r="K59" s="42">
        <v>0.30416666666666664</v>
      </c>
      <c r="L59" s="42">
        <f t="shared" si="17"/>
        <v>0.33888888888888885</v>
      </c>
      <c r="M59" s="42">
        <f t="shared" si="18"/>
        <v>0.38749999999999996</v>
      </c>
      <c r="N59" s="42">
        <f t="shared" si="19"/>
        <v>0.49166666666666664</v>
      </c>
      <c r="O59" s="42">
        <v>0.54027777777777775</v>
      </c>
      <c r="P59" s="42">
        <f t="shared" si="20"/>
        <v>0.56458333333333333</v>
      </c>
      <c r="Q59" s="42">
        <f t="shared" si="12"/>
        <v>0.61666666666666659</v>
      </c>
      <c r="R59" s="42">
        <v>0.65486111111111112</v>
      </c>
      <c r="S59" s="42">
        <f t="shared" si="13"/>
        <v>0.69305555555555542</v>
      </c>
      <c r="T59" s="132">
        <v>0.7729166666666667</v>
      </c>
      <c r="U59" s="132">
        <f t="shared" si="21"/>
        <v>0.82499999999999996</v>
      </c>
    </row>
    <row r="60" spans="1:37" ht="41.45" customHeight="1" x14ac:dyDescent="0.25">
      <c r="A60" s="119">
        <v>16</v>
      </c>
      <c r="B60" s="22" t="s">
        <v>11</v>
      </c>
      <c r="C60" s="30" t="s">
        <v>49</v>
      </c>
      <c r="D60" s="30" t="s">
        <v>25</v>
      </c>
      <c r="E60" s="25" t="s">
        <v>15</v>
      </c>
      <c r="F60" s="55">
        <v>0.4</v>
      </c>
      <c r="G60" s="53">
        <f t="shared" si="14"/>
        <v>10.200000000000001</v>
      </c>
      <c r="H60" s="35">
        <v>6.9444444444444447E-4</v>
      </c>
      <c r="I60" s="54">
        <f t="shared" si="15"/>
        <v>1.3194444444444441E-2</v>
      </c>
      <c r="J60" s="42">
        <f t="shared" si="16"/>
        <v>0.25624999999999998</v>
      </c>
      <c r="K60" s="42">
        <v>0.30486111111111108</v>
      </c>
      <c r="L60" s="42">
        <f t="shared" si="17"/>
        <v>0.33958333333333329</v>
      </c>
      <c r="M60" s="42">
        <f t="shared" si="18"/>
        <v>0.3881944444444444</v>
      </c>
      <c r="N60" s="42">
        <f t="shared" si="19"/>
        <v>0.49236111111111108</v>
      </c>
      <c r="O60" s="42">
        <v>0.54097222222222219</v>
      </c>
      <c r="P60" s="42">
        <f t="shared" si="20"/>
        <v>0.56527777777777777</v>
      </c>
      <c r="Q60" s="42">
        <f t="shared" si="12"/>
        <v>0.61736111111111103</v>
      </c>
      <c r="R60" s="42">
        <v>0.65555555555555556</v>
      </c>
      <c r="S60" s="42">
        <f t="shared" si="13"/>
        <v>0.69374999999999987</v>
      </c>
      <c r="T60" s="132">
        <v>0.77361111111111114</v>
      </c>
      <c r="U60" s="132">
        <f t="shared" si="21"/>
        <v>0.8256944444444444</v>
      </c>
    </row>
    <row r="61" spans="1:37" ht="41.45" customHeight="1" thickBot="1" x14ac:dyDescent="0.3">
      <c r="A61" s="122">
        <v>17</v>
      </c>
      <c r="B61" s="23" t="s">
        <v>11</v>
      </c>
      <c r="C61" s="31" t="s">
        <v>49</v>
      </c>
      <c r="D61" s="31" t="s">
        <v>27</v>
      </c>
      <c r="E61" s="84" t="s">
        <v>13</v>
      </c>
      <c r="F61" s="57">
        <v>0.8</v>
      </c>
      <c r="G61" s="58">
        <f t="shared" si="14"/>
        <v>11.000000000000002</v>
      </c>
      <c r="H61" s="37">
        <v>1.3888888888888889E-3</v>
      </c>
      <c r="I61" s="54">
        <f t="shared" si="15"/>
        <v>1.458333333333333E-2</v>
      </c>
      <c r="J61" s="62">
        <f t="shared" si="16"/>
        <v>0.25763888888888886</v>
      </c>
      <c r="K61" s="43">
        <v>0.30624999999999997</v>
      </c>
      <c r="L61" s="44">
        <f t="shared" si="17"/>
        <v>0.34097222222222218</v>
      </c>
      <c r="M61" s="44">
        <f t="shared" si="18"/>
        <v>0.38958333333333328</v>
      </c>
      <c r="N61" s="44">
        <f t="shared" si="19"/>
        <v>0.49374999999999997</v>
      </c>
      <c r="O61" s="44">
        <v>0.54236111111111118</v>
      </c>
      <c r="P61" s="44">
        <f t="shared" si="20"/>
        <v>0.56666666666666665</v>
      </c>
      <c r="Q61" s="44">
        <f t="shared" si="12"/>
        <v>0.61874999999999991</v>
      </c>
      <c r="R61" s="44">
        <v>0.65694444444444444</v>
      </c>
      <c r="S61" s="44">
        <f t="shared" si="13"/>
        <v>0.69513888888888875</v>
      </c>
      <c r="T61" s="134">
        <v>0.77500000000000002</v>
      </c>
      <c r="U61" s="44">
        <f t="shared" si="21"/>
        <v>0.82708333333333328</v>
      </c>
    </row>
    <row r="62" spans="1:37" ht="36.6" customHeight="1" x14ac:dyDescent="0.25">
      <c r="A62" s="86" t="s">
        <v>39</v>
      </c>
      <c r="B62" s="87"/>
      <c r="C62" s="88"/>
      <c r="D62" s="89"/>
      <c r="F62" s="94" t="s">
        <v>56</v>
      </c>
      <c r="G62" s="2"/>
      <c r="H62" s="97"/>
      <c r="I62" s="212" t="s">
        <v>68</v>
      </c>
      <c r="J62" s="213"/>
      <c r="K62" s="213"/>
      <c r="L62" s="64"/>
      <c r="M62" s="64"/>
      <c r="N62" s="10"/>
      <c r="O62" s="10"/>
      <c r="P62" s="10"/>
      <c r="Q62" s="10"/>
      <c r="R62" s="10"/>
      <c r="S62" s="10"/>
      <c r="AK62" s="9"/>
    </row>
    <row r="63" spans="1:37" ht="30" customHeight="1" x14ac:dyDescent="0.3">
      <c r="A63" s="85"/>
      <c r="C63" s="90"/>
      <c r="D63" s="91"/>
      <c r="F63" s="95" t="s">
        <v>55</v>
      </c>
      <c r="G63" s="98"/>
      <c r="H63" s="101"/>
      <c r="I63" s="214"/>
      <c r="J63" s="213"/>
      <c r="K63" s="213"/>
      <c r="AK63" s="9"/>
    </row>
    <row r="64" spans="1:37" ht="30" customHeight="1" x14ac:dyDescent="0.25">
      <c r="A64" s="138" t="s">
        <v>66</v>
      </c>
      <c r="B64" s="92"/>
      <c r="C64" s="92"/>
      <c r="D64" s="93"/>
      <c r="F64" s="96" t="s">
        <v>54</v>
      </c>
      <c r="G64" s="102"/>
      <c r="H64" s="103"/>
      <c r="I64" s="214"/>
      <c r="J64" s="213"/>
      <c r="K64" s="213"/>
      <c r="L64" s="63"/>
      <c r="M64" s="63"/>
      <c r="N64" s="9"/>
      <c r="O64" s="9"/>
      <c r="P64" s="9"/>
      <c r="Q64" s="9"/>
      <c r="R64" s="9"/>
      <c r="S64" s="9"/>
      <c r="AK64" s="9"/>
    </row>
    <row r="65" spans="1:48" ht="30" customHeight="1" x14ac:dyDescent="0.35">
      <c r="F65" s="12"/>
      <c r="G65" s="11"/>
      <c r="H65" s="14"/>
      <c r="M65" s="10"/>
      <c r="N65" s="10"/>
      <c r="O65" s="10"/>
      <c r="P65" s="10"/>
      <c r="Q65" s="10"/>
      <c r="R65" s="10"/>
      <c r="S65" s="10"/>
      <c r="T65" s="10"/>
      <c r="U65" s="10"/>
      <c r="AM65" s="9"/>
    </row>
    <row r="66" spans="1:48" ht="19.149999999999999" customHeight="1" x14ac:dyDescent="0.25">
      <c r="A66" s="9"/>
      <c r="I66" s="9"/>
      <c r="J66" s="9"/>
      <c r="K66" s="9"/>
      <c r="L66" s="9"/>
      <c r="M66" s="10"/>
      <c r="N66" s="10"/>
      <c r="O66" s="10"/>
      <c r="P66" s="10"/>
      <c r="Q66" s="10"/>
      <c r="R66" s="10"/>
      <c r="S66" s="10"/>
      <c r="T66" s="10"/>
      <c r="U66" s="10"/>
      <c r="AD66" s="9"/>
      <c r="AE66" s="9"/>
      <c r="AF66" s="10"/>
      <c r="AG66" s="10"/>
      <c r="AH66" s="10"/>
      <c r="AI66" s="10"/>
      <c r="AV66" s="10"/>
    </row>
    <row r="67" spans="1:48" ht="25.15" customHeight="1" x14ac:dyDescent="0.25">
      <c r="I67" s="9"/>
      <c r="J67" s="9"/>
      <c r="K67" s="9"/>
      <c r="L67" s="9"/>
      <c r="R67" s="9"/>
      <c r="S67" s="9"/>
      <c r="T67" s="9"/>
      <c r="U67" s="9"/>
      <c r="AD67" s="9"/>
      <c r="AE67" s="9"/>
      <c r="AF67" s="9"/>
      <c r="AG67" s="9"/>
      <c r="AH67" s="9"/>
      <c r="AI67" s="9"/>
      <c r="AS67" s="9"/>
      <c r="AT67" s="9"/>
      <c r="AU67" s="9"/>
      <c r="AV67" s="9"/>
    </row>
    <row r="68" spans="1:48" ht="24" customHeight="1" x14ac:dyDescent="0.25">
      <c r="A68" s="9"/>
      <c r="J68" s="15"/>
      <c r="K68" s="15"/>
      <c r="L68" s="15"/>
      <c r="M68" s="9"/>
      <c r="N68" s="9"/>
      <c r="O68" s="9"/>
      <c r="P68" s="9"/>
      <c r="Q68" s="9"/>
      <c r="R68" s="9"/>
      <c r="S68" s="9"/>
      <c r="T68" s="9"/>
      <c r="U68" s="9"/>
      <c r="W68" s="9"/>
      <c r="X68" s="9"/>
      <c r="AF68" s="9"/>
      <c r="AG68" s="9"/>
      <c r="AH68" s="9"/>
      <c r="AI68" s="9"/>
      <c r="AL68" s="10"/>
      <c r="AT68" s="9"/>
      <c r="AU68" s="9"/>
    </row>
  </sheetData>
  <mergeCells count="58">
    <mergeCell ref="I62:K64"/>
    <mergeCell ref="R1:U1"/>
    <mergeCell ref="J10:U10"/>
    <mergeCell ref="F31:G31"/>
    <mergeCell ref="F32:G32"/>
    <mergeCell ref="F33:G33"/>
    <mergeCell ref="E6:H6"/>
    <mergeCell ref="I6:N6"/>
    <mergeCell ref="F11:F12"/>
    <mergeCell ref="G11:G12"/>
    <mergeCell ref="H11:H12"/>
    <mergeCell ref="I11:I12"/>
    <mergeCell ref="P6:U6"/>
    <mergeCell ref="E2:H5"/>
    <mergeCell ref="I31:K33"/>
    <mergeCell ref="H42:I42"/>
    <mergeCell ref="A42:A44"/>
    <mergeCell ref="B42:B44"/>
    <mergeCell ref="C42:C44"/>
    <mergeCell ref="D42:D44"/>
    <mergeCell ref="E42:E44"/>
    <mergeCell ref="F43:F44"/>
    <mergeCell ref="G43:G44"/>
    <mergeCell ref="H43:H44"/>
    <mergeCell ref="I43:I44"/>
    <mergeCell ref="F42:G42"/>
    <mergeCell ref="J42:U42"/>
    <mergeCell ref="F9:U9"/>
    <mergeCell ref="A7:E7"/>
    <mergeCell ref="F7:U7"/>
    <mergeCell ref="A9:E9"/>
    <mergeCell ref="A10:A12"/>
    <mergeCell ref="B10:B12"/>
    <mergeCell ref="C10:C12"/>
    <mergeCell ref="D10:D12"/>
    <mergeCell ref="E10:E12"/>
    <mergeCell ref="F10:G10"/>
    <mergeCell ref="H10:I10"/>
    <mergeCell ref="A40:E40"/>
    <mergeCell ref="F40:U40"/>
    <mergeCell ref="F41:U41"/>
    <mergeCell ref="A41:E41"/>
    <mergeCell ref="A2:D5"/>
    <mergeCell ref="I2:N5"/>
    <mergeCell ref="P2:U5"/>
    <mergeCell ref="A6:D6"/>
    <mergeCell ref="A8:E8"/>
    <mergeCell ref="F8:U8"/>
    <mergeCell ref="A39:E39"/>
    <mergeCell ref="F39:U39"/>
    <mergeCell ref="A34:D37"/>
    <mergeCell ref="E34:H37"/>
    <mergeCell ref="I34:N37"/>
    <mergeCell ref="P34:U37"/>
    <mergeCell ref="A38:D38"/>
    <mergeCell ref="E38:H38"/>
    <mergeCell ref="I38:N38"/>
    <mergeCell ref="P38:U38"/>
  </mergeCells>
  <pageMargins left="0.51181102362204722" right="0.11811023622047245" top="0.15748031496062992" bottom="0.15748031496062992" header="0.31496062992125984" footer="0.31496062992125984"/>
  <pageSetup paperSize="9" scale="34" fitToHeight="0" orientation="landscape" r:id="rId1"/>
  <rowBreaks count="1" manualBreakCount="1">
    <brk id="3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2025-05-05T08:49:31Z</dcterms:modified>
</cp:coreProperties>
</file>