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Arkusz1!$R$37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6" i="1" l="1"/>
  <c r="S27" i="1" s="1"/>
  <c r="S28" i="1" s="1"/>
  <c r="S29" i="1" s="1"/>
  <c r="S30" i="1" s="1"/>
  <c r="S31" i="1" s="1"/>
  <c r="S32" i="1" s="1"/>
  <c r="S33" i="1" s="1"/>
  <c r="S34" i="1" s="1"/>
  <c r="S35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R26" i="1"/>
  <c r="R27" i="1" s="1"/>
  <c r="R28" i="1" s="1"/>
  <c r="R29" i="1" s="1"/>
  <c r="R30" i="1" s="1"/>
  <c r="R31" i="1" s="1"/>
  <c r="R32" i="1" s="1"/>
  <c r="R33" i="1" s="1"/>
  <c r="R34" i="1" s="1"/>
  <c r="R35" i="1" s="1"/>
  <c r="Q26" i="1"/>
  <c r="Q27" i="1" s="1"/>
  <c r="Q28" i="1" s="1"/>
  <c r="Q29" i="1" s="1"/>
  <c r="Q30" i="1" s="1"/>
  <c r="Q31" i="1" s="1"/>
  <c r="Q32" i="1" s="1"/>
  <c r="Q33" i="1" s="1"/>
  <c r="Q34" i="1" s="1"/>
  <c r="Q35" i="1" s="1"/>
  <c r="P26" i="1"/>
  <c r="O26" i="1"/>
  <c r="P27" i="1" s="1"/>
  <c r="N26" i="1"/>
  <c r="N27" i="1" s="1"/>
  <c r="N28" i="1" s="1"/>
  <c r="N29" i="1" s="1"/>
  <c r="N30" i="1" s="1"/>
  <c r="N31" i="1" s="1"/>
  <c r="N32" i="1" s="1"/>
  <c r="N33" i="1" s="1"/>
  <c r="N34" i="1" s="1"/>
  <c r="N35" i="1" s="1"/>
  <c r="M26" i="1"/>
  <c r="M27" i="1" s="1"/>
  <c r="M28" i="1" s="1"/>
  <c r="M29" i="1" s="1"/>
  <c r="M30" i="1" s="1"/>
  <c r="M31" i="1" s="1"/>
  <c r="M32" i="1" s="1"/>
  <c r="M33" i="1" s="1"/>
  <c r="M34" i="1" s="1"/>
  <c r="M35" i="1" s="1"/>
  <c r="L26" i="1"/>
  <c r="L27" i="1" s="1"/>
  <c r="L28" i="1" s="1"/>
  <c r="L29" i="1" s="1"/>
  <c r="L30" i="1" s="1"/>
  <c r="L31" i="1" s="1"/>
  <c r="L32" i="1" s="1"/>
  <c r="L33" i="1" s="1"/>
  <c r="L34" i="1" s="1"/>
  <c r="L35" i="1" s="1"/>
  <c r="K26" i="1"/>
  <c r="K27" i="1" s="1"/>
  <c r="K28" i="1" s="1"/>
  <c r="K29" i="1" s="1"/>
  <c r="K30" i="1" s="1"/>
  <c r="K31" i="1" s="1"/>
  <c r="K32" i="1" s="1"/>
  <c r="K33" i="1" s="1"/>
  <c r="K34" i="1" s="1"/>
  <c r="K35" i="1" s="1"/>
  <c r="J26" i="1"/>
  <c r="J27" i="1" s="1"/>
  <c r="J28" i="1" s="1"/>
  <c r="J29" i="1" s="1"/>
  <c r="J30" i="1" s="1"/>
  <c r="J31" i="1" s="1"/>
  <c r="J32" i="1" s="1"/>
  <c r="J33" i="1" s="1"/>
  <c r="J34" i="1" s="1"/>
  <c r="J35" i="1" s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Q14" i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P14" i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O14" i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N14" i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M14" i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L14" i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K14" i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J14" i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I14" i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G14" i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O27" i="1" l="1"/>
  <c r="P28" i="1" l="1"/>
  <c r="O28" i="1"/>
  <c r="P29" i="1" l="1"/>
  <c r="O29" i="1"/>
  <c r="P30" i="1" l="1"/>
  <c r="O30" i="1"/>
  <c r="P31" i="1" l="1"/>
  <c r="O31" i="1"/>
  <c r="P32" i="1" l="1"/>
  <c r="O32" i="1"/>
  <c r="P33" i="1" l="1"/>
  <c r="O33" i="1"/>
  <c r="P34" i="1" l="1"/>
  <c r="O34" i="1"/>
  <c r="P35" i="1" l="1"/>
  <c r="O35" i="1"/>
</calcChain>
</file>

<file path=xl/sharedStrings.xml><?xml version="1.0" encoding="utf-8"?>
<sst xmlns="http://schemas.openxmlformats.org/spreadsheetml/2006/main" count="144" uniqueCount="73">
  <si>
    <t>NAZWA ORGANU WYDAJĄCEGO ZEZWOLENIE</t>
  </si>
  <si>
    <t>NAZWA OPERATORA</t>
  </si>
  <si>
    <t xml:space="preserve">NAZWA LINII KOMUNIKACYJNEJ </t>
  </si>
  <si>
    <t>OZNACZENIE LINII KOMUNIKACYJNEJ</t>
  </si>
  <si>
    <t>"U"-  ( przewóz o charakterze użyteczności publicznej )</t>
  </si>
  <si>
    <t>LP</t>
  </si>
  <si>
    <t>Nazwa miejscowości wg rejestru terytorialnego</t>
  </si>
  <si>
    <t>Nazwa dworca lub przystanku komunikacyjnego</t>
  </si>
  <si>
    <t xml:space="preserve">Numer przystanku </t>
  </si>
  <si>
    <t>KATEGORIA DROGI</t>
  </si>
  <si>
    <t>Odległości między przystankami w km</t>
  </si>
  <si>
    <t>Odległości narastająco dla całej linii w km</t>
  </si>
  <si>
    <t>Czas przejazdu między przystankami w minutach</t>
  </si>
  <si>
    <t>Czas przejazdu narastająco dla całej linii</t>
  </si>
  <si>
    <t>Kursy
(1. Numer kursu / 2. Symbol )</t>
  </si>
  <si>
    <t>1     1</t>
  </si>
  <si>
    <t xml:space="preserve">2     D </t>
  </si>
  <si>
    <t>D</t>
  </si>
  <si>
    <t>Krzeszowice</t>
  </si>
  <si>
    <t>Dw. Komunikacyjny ul. Św. Floriana 3</t>
  </si>
  <si>
    <t>DG</t>
  </si>
  <si>
    <t>0,0</t>
  </si>
  <si>
    <t>0:00</t>
  </si>
  <si>
    <t>Krzeszowice Rondo Jana Pawła II</t>
  </si>
  <si>
    <t>02</t>
  </si>
  <si>
    <t>0,8</t>
  </si>
  <si>
    <t xml:space="preserve">Krzeszowice Cntrum </t>
  </si>
  <si>
    <t>0,3</t>
  </si>
  <si>
    <t>Krzeszowice Witaminka  (ul.Żbicka)</t>
  </si>
  <si>
    <t>DP</t>
  </si>
  <si>
    <t>0,9</t>
  </si>
  <si>
    <t>0:01</t>
  </si>
  <si>
    <t>Krzeszowice Ćmany</t>
  </si>
  <si>
    <t>04</t>
  </si>
  <si>
    <t>Krzeszowice Osiedle Żbik</t>
  </si>
  <si>
    <t>06</t>
  </si>
  <si>
    <t>1,2</t>
  </si>
  <si>
    <t>Siedlec</t>
  </si>
  <si>
    <t>Siedlec Szafraniec</t>
  </si>
  <si>
    <t>08</t>
  </si>
  <si>
    <t>Siedlec Centrum</t>
  </si>
  <si>
    <t>0,6</t>
  </si>
  <si>
    <t>Siedlec Osiedle</t>
  </si>
  <si>
    <t>10</t>
  </si>
  <si>
    <t>0,5</t>
  </si>
  <si>
    <t>Dubie</t>
  </si>
  <si>
    <t>Dubie skrzyżowanie</t>
  </si>
  <si>
    <t>16</t>
  </si>
  <si>
    <t>Dubie Leśniczówka</t>
  </si>
  <si>
    <t>Dubie Most</t>
  </si>
  <si>
    <t>01</t>
  </si>
  <si>
    <t>17</t>
  </si>
  <si>
    <t>19</t>
  </si>
  <si>
    <t>03</t>
  </si>
  <si>
    <t>05</t>
  </si>
  <si>
    <t>07</t>
  </si>
  <si>
    <t>09</t>
  </si>
  <si>
    <t>Krzeszowice Pogotowie Ratunkowe</t>
  </si>
  <si>
    <r>
      <t>Dw. Komunikacyjny</t>
    </r>
    <r>
      <rPr>
        <b/>
        <sz val="11"/>
        <rFont val="Calibri"/>
        <family val="2"/>
        <charset val="238"/>
        <scheme val="minor"/>
      </rPr>
      <t xml:space="preserve"> ul. Św. Floriana 3</t>
    </r>
  </si>
  <si>
    <t xml:space="preserve">D - KURSUJE OD PONIEDZIAŁKU DO PIĄTKU OPRUCZ ŚWIĄT </t>
  </si>
  <si>
    <t>DP - Droga Powiatowa</t>
  </si>
  <si>
    <t>DG - Droga gminna</t>
  </si>
  <si>
    <t>NUMER LINII KOMUNIKACYJNEJ</t>
  </si>
  <si>
    <t>0,7</t>
  </si>
  <si>
    <t>Liczba pojazdów niezbędnych do wykonywania codziennych przewozów: 1</t>
  </si>
  <si>
    <t>*</t>
  </si>
  <si>
    <t>U/1206063/13/2025</t>
  </si>
  <si>
    <t xml:space="preserve">                                                                                                                                          KRZESZOWICE - SIEDLEC - DUBIE - KRZESZOWICE</t>
  </si>
  <si>
    <t>Data ważności rozkładu</t>
  </si>
  <si>
    <t>Rozkład jazdy ważny:
od 17.02.2025 r.
do 30.06.2025 r.</t>
  </si>
  <si>
    <t>Nr zaświdczenia</t>
  </si>
  <si>
    <t>Załącznik do zaświadczenia Nr XIII/3/2025 na wykonywanie publicznego transportu zbiorowego</t>
  </si>
  <si>
    <t>ROZKŁAD JAZDY ZATWIERDZONY W DNIU: 14.02.2025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</si>
</sst>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.0"/>
  </numFmts>
  <fonts count="2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2"/>
      <name val="Calibri"/>
      <family val="2"/>
      <scheme val="minor"/>
    </font>
    <font>
      <sz val="2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2" xfId="0" applyFont="1" applyBorder="1"/>
    <xf numFmtId="0" fontId="0" fillId="0" borderId="2" xfId="0" applyBorder="1"/>
    <xf numFmtId="0" fontId="1" fillId="0" borderId="0" xfId="0" applyFont="1"/>
    <xf numFmtId="0" fontId="2" fillId="0" borderId="6" xfId="0" applyFont="1" applyBorder="1"/>
    <xf numFmtId="0" fontId="2" fillId="0" borderId="5" xfId="0" applyFont="1" applyBorder="1"/>
    <xf numFmtId="0" fontId="3" fillId="0" borderId="6" xfId="0" applyFont="1" applyBorder="1"/>
    <xf numFmtId="0" fontId="3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8" xfId="0" applyBorder="1"/>
    <xf numFmtId="0" fontId="7" fillId="0" borderId="12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/>
    </xf>
    <xf numFmtId="164" fontId="9" fillId="0" borderId="40" xfId="0" applyNumberFormat="1" applyFont="1" applyBorder="1" applyAlignment="1">
      <alignment horizontal="center" vertical="center"/>
    </xf>
    <xf numFmtId="164" fontId="4" fillId="0" borderId="41" xfId="0" applyNumberFormat="1" applyFont="1" applyBorder="1" applyAlignment="1">
      <alignment horizontal="center" vertical="center"/>
    </xf>
    <xf numFmtId="164" fontId="4" fillId="0" borderId="42" xfId="0" applyNumberFormat="1" applyFont="1" applyBorder="1" applyAlignment="1">
      <alignment horizontal="center" vertical="center"/>
    </xf>
    <xf numFmtId="164" fontId="4" fillId="0" borderId="43" xfId="0" applyNumberFormat="1" applyFon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49" fontId="9" fillId="0" borderId="45" xfId="0" applyNumberFormat="1" applyFont="1" applyBorder="1" applyAlignment="1">
      <alignment horizontal="center" vertical="center"/>
    </xf>
    <xf numFmtId="49" fontId="9" fillId="0" borderId="46" xfId="0" applyNumberFormat="1" applyFont="1" applyBorder="1" applyAlignment="1">
      <alignment horizontal="center" vertical="center"/>
    </xf>
    <xf numFmtId="165" fontId="9" fillId="0" borderId="46" xfId="0" applyNumberFormat="1" applyFont="1" applyBorder="1" applyAlignment="1">
      <alignment horizontal="center" vertical="center"/>
    </xf>
    <xf numFmtId="164" fontId="9" fillId="0" borderId="46" xfId="0" applyNumberFormat="1" applyFont="1" applyBorder="1" applyAlignment="1">
      <alignment horizontal="center" vertical="center"/>
    </xf>
    <xf numFmtId="164" fontId="6" fillId="0" borderId="27" xfId="0" applyNumberFormat="1" applyFont="1" applyBorder="1" applyAlignment="1">
      <alignment horizontal="center" vertical="center"/>
    </xf>
    <xf numFmtId="164" fontId="6" fillId="0" borderId="28" xfId="0" applyNumberFormat="1" applyFont="1" applyBorder="1" applyAlignment="1">
      <alignment horizontal="center" vertical="center"/>
    </xf>
    <xf numFmtId="164" fontId="6" fillId="0" borderId="30" xfId="0" applyNumberFormat="1" applyFont="1" applyBorder="1" applyAlignment="1">
      <alignment horizontal="center" vertical="center"/>
    </xf>
    <xf numFmtId="164" fontId="6" fillId="0" borderId="29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vertical="center"/>
    </xf>
    <xf numFmtId="49" fontId="9" fillId="0" borderId="47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49" fontId="2" fillId="0" borderId="49" xfId="0" applyNumberFormat="1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49" fontId="9" fillId="0" borderId="51" xfId="0" applyNumberFormat="1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49" fontId="9" fillId="0" borderId="52" xfId="0" applyNumberFormat="1" applyFont="1" applyBorder="1" applyAlignment="1">
      <alignment horizontal="center" vertical="center"/>
    </xf>
    <xf numFmtId="165" fontId="9" fillId="0" borderId="52" xfId="0" applyNumberFormat="1" applyFont="1" applyBorder="1" applyAlignment="1">
      <alignment horizontal="center" vertical="center"/>
    </xf>
    <xf numFmtId="164" fontId="9" fillId="0" borderId="52" xfId="0" applyNumberFormat="1" applyFont="1" applyBorder="1" applyAlignment="1">
      <alignment horizontal="center" vertical="center"/>
    </xf>
    <xf numFmtId="164" fontId="9" fillId="0" borderId="51" xfId="0" applyNumberFormat="1" applyFont="1" applyBorder="1" applyAlignment="1">
      <alignment horizontal="center" vertical="center"/>
    </xf>
    <xf numFmtId="164" fontId="12" fillId="0" borderId="48" xfId="0" applyNumberFormat="1" applyFont="1" applyBorder="1" applyAlignment="1">
      <alignment horizontal="center" vertical="center"/>
    </xf>
    <xf numFmtId="164" fontId="12" fillId="0" borderId="53" xfId="0" applyNumberFormat="1" applyFont="1" applyBorder="1" applyAlignment="1">
      <alignment horizontal="center" vertical="center"/>
    </xf>
    <xf numFmtId="164" fontId="12" fillId="0" borderId="49" xfId="0" applyNumberFormat="1" applyFont="1" applyBorder="1" applyAlignment="1">
      <alignment horizontal="center" vertical="center"/>
    </xf>
    <xf numFmtId="164" fontId="12" fillId="0" borderId="50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164" fontId="12" fillId="0" borderId="55" xfId="0" applyNumberFormat="1" applyFont="1" applyBorder="1" applyAlignment="1">
      <alignment horizontal="center" vertical="center"/>
    </xf>
    <xf numFmtId="164" fontId="12" fillId="0" borderId="56" xfId="0" applyNumberFormat="1" applyFont="1" applyBorder="1" applyAlignment="1">
      <alignment horizontal="center" vertical="center"/>
    </xf>
    <xf numFmtId="164" fontId="12" fillId="0" borderId="57" xfId="0" applyNumberFormat="1" applyFont="1" applyBorder="1" applyAlignment="1">
      <alignment horizontal="center" vertical="center"/>
    </xf>
    <xf numFmtId="164" fontId="12" fillId="0" borderId="58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165" fontId="9" fillId="0" borderId="45" xfId="0" applyNumberFormat="1" applyFont="1" applyBorder="1" applyAlignment="1">
      <alignment horizontal="center" vertical="center"/>
    </xf>
    <xf numFmtId="164" fontId="13" fillId="0" borderId="45" xfId="0" applyNumberFormat="1" applyFont="1" applyBorder="1" applyAlignment="1">
      <alignment horizontal="center" vertical="center"/>
    </xf>
    <xf numFmtId="164" fontId="9" fillId="0" borderId="45" xfId="0" applyNumberFormat="1" applyFont="1" applyBorder="1" applyAlignment="1">
      <alignment horizontal="center" vertical="center"/>
    </xf>
    <xf numFmtId="164" fontId="6" fillId="0" borderId="54" xfId="0" applyNumberFormat="1" applyFont="1" applyBorder="1" applyAlignment="1">
      <alignment horizontal="center" vertical="center"/>
    </xf>
    <xf numFmtId="164" fontId="6" fillId="0" borderId="55" xfId="0" applyNumberFormat="1" applyFont="1" applyBorder="1" applyAlignment="1">
      <alignment horizontal="center" vertical="center"/>
    </xf>
    <xf numFmtId="164" fontId="6" fillId="0" borderId="56" xfId="0" applyNumberFormat="1" applyFont="1" applyBorder="1" applyAlignment="1">
      <alignment horizontal="center" vertical="center"/>
    </xf>
    <xf numFmtId="164" fontId="6" fillId="0" borderId="57" xfId="0" applyNumberFormat="1" applyFont="1" applyBorder="1" applyAlignment="1">
      <alignment horizontal="center" vertical="center"/>
    </xf>
    <xf numFmtId="49" fontId="13" fillId="0" borderId="45" xfId="0" applyNumberFormat="1" applyFont="1" applyBorder="1" applyAlignment="1">
      <alignment horizontal="center" vertical="center"/>
    </xf>
    <xf numFmtId="49" fontId="13" fillId="0" borderId="51" xfId="0" applyNumberFormat="1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165" fontId="9" fillId="0" borderId="51" xfId="0" applyNumberFormat="1" applyFont="1" applyBorder="1" applyAlignment="1">
      <alignment horizontal="center" vertical="center"/>
    </xf>
    <xf numFmtId="164" fontId="13" fillId="0" borderId="51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/>
    </xf>
    <xf numFmtId="0" fontId="0" fillId="0" borderId="61" xfId="0" applyBorder="1"/>
    <xf numFmtId="0" fontId="15" fillId="0" borderId="23" xfId="0" applyFont="1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0" xfId="0" applyBorder="1"/>
    <xf numFmtId="0" fontId="0" fillId="0" borderId="65" xfId="0" applyBorder="1"/>
    <xf numFmtId="49" fontId="9" fillId="0" borderId="22" xfId="0" applyNumberFormat="1" applyFont="1" applyBorder="1" applyAlignment="1">
      <alignment horizontal="center" vertical="center"/>
    </xf>
    <xf numFmtId="0" fontId="3" fillId="0" borderId="3" xfId="0" applyFont="1" applyBorder="1"/>
    <xf numFmtId="0" fontId="3" fillId="0" borderId="0" xfId="0" applyFont="1" applyBorder="1"/>
    <xf numFmtId="0" fontId="5" fillId="0" borderId="6" xfId="0" applyFont="1" applyBorder="1"/>
    <xf numFmtId="0" fontId="9" fillId="0" borderId="18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0" fillId="0" borderId="66" xfId="0" applyBorder="1"/>
    <xf numFmtId="0" fontId="0" fillId="0" borderId="23" xfId="0" applyBorder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0" fillId="2" borderId="0" xfId="0" applyFill="1" applyBorder="1"/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/>
    <xf numFmtId="0" fontId="0" fillId="0" borderId="68" xfId="0" applyBorder="1"/>
    <xf numFmtId="164" fontId="4" fillId="0" borderId="58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16" fillId="0" borderId="69" xfId="0" applyFont="1" applyBorder="1" applyAlignment="1">
      <alignment horizontal="center"/>
    </xf>
    <xf numFmtId="0" fontId="16" fillId="0" borderId="0" xfId="0" applyFont="1"/>
    <xf numFmtId="0" fontId="16" fillId="0" borderId="71" xfId="0" applyFont="1" applyBorder="1" applyAlignment="1">
      <alignment horizontal="center"/>
    </xf>
    <xf numFmtId="164" fontId="19" fillId="0" borderId="72" xfId="0" applyNumberFormat="1" applyFont="1" applyBorder="1" applyAlignment="1">
      <alignment horizontal="center" vertical="center"/>
    </xf>
    <xf numFmtId="164" fontId="19" fillId="0" borderId="70" xfId="0" applyNumberFormat="1" applyFont="1" applyBorder="1" applyAlignment="1">
      <alignment horizontal="center" vertical="center"/>
    </xf>
    <xf numFmtId="164" fontId="20" fillId="0" borderId="69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6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62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F41"/>
  <sheetViews>
    <sheetView tabSelected="1" view="pageBreakPreview" zoomScale="90" zoomScaleNormal="100" zoomScaleSheetLayoutView="90" workbookViewId="0">
      <selection activeCell="D8" sqref="D8:T8"/>
    </sheetView>
  </sheetViews>
  <sheetFormatPr defaultRowHeight="15" x14ac:dyDescent="0.25"/>
  <cols>
    <col min="1" max="1" width="4" customWidth="1"/>
    <col min="2" max="2" width="15.28515625" customWidth="1"/>
    <col min="3" max="3" width="42.5703125" customWidth="1"/>
    <col min="4" max="4" width="10.28515625" customWidth="1"/>
    <col min="5" max="5" width="13.28515625" customWidth="1"/>
    <col min="6" max="6" width="12.140625" customWidth="1"/>
    <col min="7" max="7" width="11.5703125" customWidth="1"/>
    <col min="8" max="8" width="12.85546875" customWidth="1"/>
    <col min="9" max="9" width="14.7109375" customWidth="1"/>
    <col min="10" max="20" width="13.7109375" customWidth="1"/>
    <col min="21" max="25" width="10.140625" customWidth="1"/>
    <col min="26" max="27" width="53.5703125" customWidth="1"/>
  </cols>
  <sheetData>
    <row r="1" spans="1:27" ht="27" customHeight="1" x14ac:dyDescent="0.3">
      <c r="A1" s="1"/>
      <c r="B1" s="2"/>
      <c r="C1" s="2"/>
      <c r="D1" s="3"/>
      <c r="E1" s="4"/>
      <c r="F1" s="5"/>
      <c r="G1" s="3"/>
      <c r="H1" s="3"/>
      <c r="I1" s="3"/>
      <c r="J1" s="3"/>
      <c r="K1" s="7"/>
      <c r="L1" s="6"/>
      <c r="M1" s="97"/>
      <c r="N1" s="158" t="s">
        <v>69</v>
      </c>
      <c r="O1" s="159"/>
      <c r="P1" s="7"/>
      <c r="Q1" s="7"/>
      <c r="R1" s="7"/>
      <c r="S1" s="7"/>
      <c r="T1" s="89"/>
      <c r="Z1" s="8"/>
      <c r="AA1" s="8"/>
    </row>
    <row r="2" spans="1:27" ht="27" customHeight="1" x14ac:dyDescent="0.4">
      <c r="A2" s="103"/>
      <c r="B2" s="94"/>
      <c r="C2" s="94"/>
      <c r="D2" s="104"/>
      <c r="E2" s="9"/>
      <c r="F2" s="10"/>
      <c r="G2" s="105"/>
      <c r="H2" s="105"/>
      <c r="I2" s="105"/>
      <c r="J2" s="120"/>
      <c r="K2" s="121"/>
      <c r="L2" s="98"/>
      <c r="M2" s="11"/>
      <c r="N2" s="160"/>
      <c r="O2" s="125"/>
      <c r="P2" s="146" t="s">
        <v>71</v>
      </c>
      <c r="Q2" s="147"/>
      <c r="R2" s="147"/>
      <c r="S2" s="147"/>
      <c r="T2" s="91"/>
      <c r="Z2" s="8"/>
      <c r="AA2" s="8"/>
    </row>
    <row r="3" spans="1:27" ht="27" customHeight="1" x14ac:dyDescent="0.4">
      <c r="A3" s="103"/>
      <c r="B3" s="94"/>
      <c r="C3" s="94"/>
      <c r="D3" s="104"/>
      <c r="E3" s="9"/>
      <c r="F3" s="10"/>
      <c r="G3" s="105"/>
      <c r="H3" s="105"/>
      <c r="I3" s="105"/>
      <c r="J3" s="120"/>
      <c r="K3" s="121"/>
      <c r="L3" s="94"/>
      <c r="M3" s="99"/>
      <c r="N3" s="160"/>
      <c r="O3" s="125"/>
      <c r="P3" s="147"/>
      <c r="Q3" s="147"/>
      <c r="R3" s="147"/>
      <c r="S3" s="147"/>
      <c r="T3" s="91"/>
      <c r="Z3" s="8"/>
      <c r="AA3" s="8"/>
    </row>
    <row r="4" spans="1:27" ht="27" customHeight="1" x14ac:dyDescent="0.4">
      <c r="A4" s="103"/>
      <c r="B4" s="94"/>
      <c r="C4" s="94"/>
      <c r="D4" s="98"/>
      <c r="E4" s="11"/>
      <c r="F4" s="12"/>
      <c r="G4" s="105"/>
      <c r="H4" s="105"/>
      <c r="I4" s="105"/>
      <c r="J4" s="122"/>
      <c r="K4" s="121"/>
      <c r="L4" s="98"/>
      <c r="M4" s="11"/>
      <c r="N4" s="160"/>
      <c r="O4" s="125"/>
      <c r="P4" s="147"/>
      <c r="Q4" s="147"/>
      <c r="R4" s="147"/>
      <c r="S4" s="147"/>
      <c r="T4" s="91"/>
      <c r="Z4" s="8"/>
      <c r="AA4" s="8"/>
    </row>
    <row r="5" spans="1:27" ht="27" customHeight="1" x14ac:dyDescent="0.3">
      <c r="A5" s="13"/>
      <c r="B5" s="14"/>
      <c r="C5" s="14"/>
      <c r="D5" s="15"/>
      <c r="E5" s="16"/>
      <c r="F5" s="17"/>
      <c r="G5" s="15"/>
      <c r="H5" s="15"/>
      <c r="I5" s="15"/>
      <c r="J5" s="15"/>
      <c r="K5" s="18"/>
      <c r="L5" s="15"/>
      <c r="M5" s="16"/>
      <c r="N5" s="161"/>
      <c r="O5" s="124"/>
      <c r="P5" s="148"/>
      <c r="Q5" s="148"/>
      <c r="R5" s="148"/>
      <c r="S5" s="148"/>
      <c r="T5" s="91"/>
      <c r="Z5" s="8"/>
      <c r="AA5" s="8"/>
    </row>
    <row r="6" spans="1:27" ht="56.25" customHeight="1" x14ac:dyDescent="0.3">
      <c r="A6" s="149" t="s">
        <v>0</v>
      </c>
      <c r="B6" s="150"/>
      <c r="C6" s="150"/>
      <c r="D6" s="150"/>
      <c r="E6" s="151"/>
      <c r="F6" s="152" t="s">
        <v>1</v>
      </c>
      <c r="G6" s="153"/>
      <c r="H6" s="153"/>
      <c r="I6" s="153"/>
      <c r="J6" s="153"/>
      <c r="K6" s="154"/>
      <c r="L6" s="19"/>
      <c r="M6" s="19"/>
      <c r="N6" s="142" t="s">
        <v>68</v>
      </c>
      <c r="O6" s="143"/>
      <c r="P6" s="144" t="s">
        <v>70</v>
      </c>
      <c r="Q6" s="145"/>
      <c r="R6" s="145"/>
      <c r="S6" s="145"/>
      <c r="T6" s="95"/>
      <c r="Z6" s="8"/>
      <c r="AA6" s="8"/>
    </row>
    <row r="7" spans="1:27" ht="28.5" customHeight="1" x14ac:dyDescent="0.25">
      <c r="A7" s="155" t="s">
        <v>2</v>
      </c>
      <c r="B7" s="156"/>
      <c r="C7" s="157"/>
      <c r="D7" s="162" t="s">
        <v>67</v>
      </c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4"/>
      <c r="Y7" s="20"/>
      <c r="Z7" s="20"/>
      <c r="AA7" s="20"/>
    </row>
    <row r="8" spans="1:27" ht="28.5" customHeight="1" x14ac:dyDescent="0.25">
      <c r="A8" s="155" t="s">
        <v>3</v>
      </c>
      <c r="B8" s="156"/>
      <c r="C8" s="157"/>
      <c r="D8" s="165" t="s">
        <v>4</v>
      </c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66"/>
      <c r="Y8" s="20"/>
      <c r="Z8" s="20"/>
      <c r="AA8" s="20"/>
    </row>
    <row r="9" spans="1:27" ht="28.5" customHeight="1" x14ac:dyDescent="0.25">
      <c r="A9" s="155" t="s">
        <v>62</v>
      </c>
      <c r="B9" s="156"/>
      <c r="C9" s="157"/>
      <c r="D9" s="100"/>
      <c r="E9" s="101"/>
      <c r="F9" s="101"/>
      <c r="G9" s="101"/>
      <c r="H9" s="101"/>
      <c r="I9" s="141" t="s">
        <v>66</v>
      </c>
      <c r="J9" s="141"/>
      <c r="K9" s="141"/>
      <c r="L9" s="141"/>
      <c r="M9" s="141"/>
      <c r="N9" s="141"/>
      <c r="O9" s="141"/>
      <c r="P9" s="101"/>
      <c r="Q9" s="101"/>
      <c r="R9" s="101"/>
      <c r="S9" s="101"/>
      <c r="T9" s="102"/>
      <c r="Y9" s="20"/>
      <c r="Z9" s="20"/>
      <c r="AA9" s="20"/>
    </row>
    <row r="10" spans="1:27" ht="54.6" customHeight="1" thickBot="1" x14ac:dyDescent="0.3">
      <c r="A10" s="132" t="s">
        <v>5</v>
      </c>
      <c r="B10" s="135" t="s">
        <v>6</v>
      </c>
      <c r="C10" s="138" t="s">
        <v>7</v>
      </c>
      <c r="D10" s="128" t="s">
        <v>8</v>
      </c>
      <c r="E10" s="126" t="s">
        <v>9</v>
      </c>
      <c r="F10" s="128" t="s">
        <v>10</v>
      </c>
      <c r="G10" s="130" t="s">
        <v>11</v>
      </c>
      <c r="H10" s="130" t="s">
        <v>12</v>
      </c>
      <c r="I10" s="128" t="s">
        <v>13</v>
      </c>
      <c r="J10" s="123" t="s">
        <v>14</v>
      </c>
      <c r="K10" s="124"/>
      <c r="L10" s="124"/>
      <c r="M10" s="124"/>
      <c r="N10" s="124"/>
      <c r="O10" s="124"/>
      <c r="P10" s="124"/>
      <c r="Q10" s="124"/>
      <c r="R10" s="124"/>
      <c r="S10" s="125"/>
      <c r="T10" s="111"/>
      <c r="Y10" s="21"/>
    </row>
    <row r="11" spans="1:27" ht="25.9" customHeight="1" x14ac:dyDescent="0.35">
      <c r="A11" s="133"/>
      <c r="B11" s="136"/>
      <c r="C11" s="139"/>
      <c r="D11" s="128"/>
      <c r="E11" s="126"/>
      <c r="F11" s="128"/>
      <c r="G11" s="130"/>
      <c r="H11" s="130"/>
      <c r="I11" s="128"/>
      <c r="J11" s="22" t="s">
        <v>15</v>
      </c>
      <c r="K11" s="23">
        <v>2</v>
      </c>
      <c r="L11" s="23">
        <v>3</v>
      </c>
      <c r="M11" s="23">
        <v>4</v>
      </c>
      <c r="N11" s="23">
        <v>5</v>
      </c>
      <c r="O11" s="23">
        <v>6</v>
      </c>
      <c r="P11" s="23">
        <v>7</v>
      </c>
      <c r="Q11" s="23">
        <v>8</v>
      </c>
      <c r="R11" s="23">
        <v>9</v>
      </c>
      <c r="S11" s="114">
        <v>10</v>
      </c>
      <c r="T11" s="94"/>
      <c r="W11" s="8"/>
      <c r="X11" s="8"/>
    </row>
    <row r="12" spans="1:27" ht="25.9" customHeight="1" x14ac:dyDescent="0.35">
      <c r="A12" s="134"/>
      <c r="B12" s="137"/>
      <c r="C12" s="140"/>
      <c r="D12" s="129"/>
      <c r="E12" s="127"/>
      <c r="F12" s="129"/>
      <c r="G12" s="131"/>
      <c r="H12" s="131"/>
      <c r="I12" s="129"/>
      <c r="J12" s="24" t="s">
        <v>16</v>
      </c>
      <c r="K12" s="25" t="s">
        <v>17</v>
      </c>
      <c r="L12" s="26" t="s">
        <v>17</v>
      </c>
      <c r="M12" s="26" t="s">
        <v>17</v>
      </c>
      <c r="N12" s="27" t="s">
        <v>17</v>
      </c>
      <c r="O12" s="26" t="s">
        <v>17</v>
      </c>
      <c r="P12" s="27" t="s">
        <v>17</v>
      </c>
      <c r="Q12" s="26" t="s">
        <v>17</v>
      </c>
      <c r="R12" s="27" t="s">
        <v>17</v>
      </c>
      <c r="S12" s="116" t="s">
        <v>17</v>
      </c>
      <c r="T12" s="94"/>
      <c r="W12" s="8"/>
      <c r="X12" s="8"/>
    </row>
    <row r="13" spans="1:27" ht="28.15" customHeight="1" x14ac:dyDescent="0.3">
      <c r="A13" s="28">
        <v>1</v>
      </c>
      <c r="B13" s="29" t="s">
        <v>18</v>
      </c>
      <c r="C13" s="30" t="s">
        <v>19</v>
      </c>
      <c r="D13" s="96" t="s">
        <v>50</v>
      </c>
      <c r="E13" s="31" t="s">
        <v>20</v>
      </c>
      <c r="F13" s="32" t="s">
        <v>21</v>
      </c>
      <c r="G13" s="32" t="s">
        <v>21</v>
      </c>
      <c r="H13" s="33" t="s">
        <v>22</v>
      </c>
      <c r="I13" s="33" t="s">
        <v>22</v>
      </c>
      <c r="J13" s="34">
        <v>0.25694444444444442</v>
      </c>
      <c r="K13" s="35">
        <v>0.2986111111111111</v>
      </c>
      <c r="L13" s="36">
        <v>0.35069444444444442</v>
      </c>
      <c r="M13" s="36">
        <v>0.3923611111111111</v>
      </c>
      <c r="N13" s="37">
        <v>0.43402777777777779</v>
      </c>
      <c r="O13" s="112">
        <v>0.51736111111111116</v>
      </c>
      <c r="P13" s="113">
        <v>0.55902777777777779</v>
      </c>
      <c r="Q13" s="112">
        <v>0.62152777777777779</v>
      </c>
      <c r="R13" s="113">
        <v>0.64930555555555558</v>
      </c>
      <c r="S13" s="117">
        <v>0.67708333333333337</v>
      </c>
      <c r="T13" s="94"/>
      <c r="W13" s="8"/>
      <c r="X13" s="8"/>
    </row>
    <row r="14" spans="1:27" ht="28.15" customHeight="1" x14ac:dyDescent="0.3">
      <c r="A14" s="38">
        <v>2</v>
      </c>
      <c r="B14" s="39" t="s">
        <v>18</v>
      </c>
      <c r="C14" s="40" t="s">
        <v>23</v>
      </c>
      <c r="D14" s="41" t="s">
        <v>24</v>
      </c>
      <c r="E14" s="41" t="s">
        <v>20</v>
      </c>
      <c r="F14" s="42" t="s">
        <v>25</v>
      </c>
      <c r="G14" s="43">
        <f t="shared" ref="G14:G24" si="0">G13+F14</f>
        <v>0.8</v>
      </c>
      <c r="H14" s="44">
        <v>1.3888888888888889E-3</v>
      </c>
      <c r="I14" s="44">
        <f>I13+H14</f>
        <v>1.3888888888888889E-3</v>
      </c>
      <c r="J14" s="45">
        <f t="shared" ref="J14:J24" si="1">J13+H14</f>
        <v>0.2583333333333333</v>
      </c>
      <c r="K14" s="46">
        <f>K13+H14</f>
        <v>0.3</v>
      </c>
      <c r="L14" s="47">
        <f t="shared" ref="L14:L24" si="2">L13+H14</f>
        <v>0.3520833333333333</v>
      </c>
      <c r="M14" s="47">
        <f t="shared" ref="M14:M24" si="3">M13+H14</f>
        <v>0.39374999999999999</v>
      </c>
      <c r="N14" s="48">
        <f t="shared" ref="N14:N24" si="4">N13+H14</f>
        <v>0.43541666666666667</v>
      </c>
      <c r="O14" s="47">
        <f t="shared" ref="O14:O24" si="5">O13+H14</f>
        <v>0.51875000000000004</v>
      </c>
      <c r="P14" s="48">
        <f t="shared" ref="P14:P24" si="6">P13+H14</f>
        <v>0.56041666666666667</v>
      </c>
      <c r="Q14" s="47">
        <f t="shared" ref="Q14:Q24" si="7">Q13+H14</f>
        <v>0.62291666666666667</v>
      </c>
      <c r="R14" s="48">
        <f t="shared" ref="R14:R24" si="8">R13+H14</f>
        <v>0.65069444444444446</v>
      </c>
      <c r="S14" s="119">
        <f>S13+H14</f>
        <v>0.67847222222222225</v>
      </c>
      <c r="W14" s="8"/>
      <c r="X14" s="8"/>
    </row>
    <row r="15" spans="1:27" ht="28.15" customHeight="1" x14ac:dyDescent="0.35">
      <c r="A15" s="38">
        <v>3</v>
      </c>
      <c r="B15" s="39" t="s">
        <v>18</v>
      </c>
      <c r="C15" s="40" t="s">
        <v>26</v>
      </c>
      <c r="D15" s="41" t="s">
        <v>24</v>
      </c>
      <c r="E15" s="41" t="s">
        <v>20</v>
      </c>
      <c r="F15" s="42" t="s">
        <v>27</v>
      </c>
      <c r="G15" s="43">
        <f t="shared" si="0"/>
        <v>1.1000000000000001</v>
      </c>
      <c r="H15" s="44">
        <v>6.9444444444444447E-4</v>
      </c>
      <c r="I15" s="44">
        <f>I14+H15</f>
        <v>2.0833333333333333E-3</v>
      </c>
      <c r="J15" s="45">
        <f t="shared" si="1"/>
        <v>0.25902777777777775</v>
      </c>
      <c r="K15" s="46">
        <f t="shared" ref="K15:K19" si="9">K14+H15</f>
        <v>0.30069444444444443</v>
      </c>
      <c r="L15" s="47">
        <f t="shared" si="2"/>
        <v>0.35277777777777775</v>
      </c>
      <c r="M15" s="47">
        <f t="shared" si="3"/>
        <v>0.39444444444444443</v>
      </c>
      <c r="N15" s="48">
        <f t="shared" si="4"/>
        <v>0.43611111111111112</v>
      </c>
      <c r="O15" s="47">
        <f t="shared" si="5"/>
        <v>0.51944444444444449</v>
      </c>
      <c r="P15" s="48">
        <f t="shared" si="6"/>
        <v>0.56111111111111112</v>
      </c>
      <c r="Q15" s="47">
        <f t="shared" si="7"/>
        <v>0.62361111111111112</v>
      </c>
      <c r="R15" s="48">
        <f t="shared" si="8"/>
        <v>0.65138888888888891</v>
      </c>
      <c r="S15" s="119">
        <f t="shared" ref="S15:S24" si="10">S14+H15</f>
        <v>0.6791666666666667</v>
      </c>
      <c r="W15" s="8"/>
      <c r="X15" s="115"/>
    </row>
    <row r="16" spans="1:27" ht="28.15" customHeight="1" x14ac:dyDescent="0.3">
      <c r="A16" s="38">
        <v>4</v>
      </c>
      <c r="B16" s="39" t="s">
        <v>18</v>
      </c>
      <c r="C16" s="40" t="s">
        <v>28</v>
      </c>
      <c r="D16" s="41" t="s">
        <v>24</v>
      </c>
      <c r="E16" s="41" t="s">
        <v>29</v>
      </c>
      <c r="F16" s="42" t="s">
        <v>30</v>
      </c>
      <c r="G16" s="43">
        <f t="shared" si="0"/>
        <v>2</v>
      </c>
      <c r="H16" s="44" t="s">
        <v>31</v>
      </c>
      <c r="I16" s="44">
        <f t="shared" ref="I16:I24" si="11">I15+H16</f>
        <v>2.7777777777777779E-3</v>
      </c>
      <c r="J16" s="45">
        <f t="shared" si="1"/>
        <v>0.25972222222222219</v>
      </c>
      <c r="K16" s="46">
        <f t="shared" si="9"/>
        <v>0.30138888888888887</v>
      </c>
      <c r="L16" s="47">
        <f t="shared" si="2"/>
        <v>0.35347222222222219</v>
      </c>
      <c r="M16" s="47">
        <f t="shared" si="3"/>
        <v>0.39513888888888887</v>
      </c>
      <c r="N16" s="48">
        <f t="shared" si="4"/>
        <v>0.43680555555555556</v>
      </c>
      <c r="O16" s="47">
        <f t="shared" si="5"/>
        <v>0.52013888888888893</v>
      </c>
      <c r="P16" s="48">
        <f t="shared" si="6"/>
        <v>0.56180555555555556</v>
      </c>
      <c r="Q16" s="47">
        <f t="shared" si="7"/>
        <v>0.62430555555555556</v>
      </c>
      <c r="R16" s="48">
        <f t="shared" si="8"/>
        <v>0.65208333333333335</v>
      </c>
      <c r="S16" s="119">
        <f t="shared" si="10"/>
        <v>0.67986111111111114</v>
      </c>
      <c r="W16" s="8"/>
      <c r="X16" s="8"/>
    </row>
    <row r="17" spans="1:24" ht="28.15" customHeight="1" x14ac:dyDescent="0.3">
      <c r="A17" s="38">
        <v>5</v>
      </c>
      <c r="B17" s="39" t="s">
        <v>18</v>
      </c>
      <c r="C17" s="40" t="s">
        <v>32</v>
      </c>
      <c r="D17" s="41" t="s">
        <v>33</v>
      </c>
      <c r="E17" s="41" t="s">
        <v>29</v>
      </c>
      <c r="F17" s="42" t="s">
        <v>41</v>
      </c>
      <c r="G17" s="43">
        <f t="shared" si="0"/>
        <v>2.6</v>
      </c>
      <c r="H17" s="44">
        <v>6.9444444444444447E-4</v>
      </c>
      <c r="I17" s="44">
        <f t="shared" si="11"/>
        <v>3.4722222222222225E-3</v>
      </c>
      <c r="J17" s="45">
        <f t="shared" si="1"/>
        <v>0.26041666666666663</v>
      </c>
      <c r="K17" s="46">
        <f t="shared" si="9"/>
        <v>0.30208333333333331</v>
      </c>
      <c r="L17" s="47">
        <f t="shared" si="2"/>
        <v>0.35416666666666663</v>
      </c>
      <c r="M17" s="47">
        <f t="shared" si="3"/>
        <v>0.39583333333333331</v>
      </c>
      <c r="N17" s="48">
        <f t="shared" si="4"/>
        <v>0.4375</v>
      </c>
      <c r="O17" s="47">
        <f t="shared" si="5"/>
        <v>0.52083333333333337</v>
      </c>
      <c r="P17" s="48">
        <f t="shared" si="6"/>
        <v>0.5625</v>
      </c>
      <c r="Q17" s="47">
        <f t="shared" si="7"/>
        <v>0.625</v>
      </c>
      <c r="R17" s="48">
        <f t="shared" si="8"/>
        <v>0.65277777777777779</v>
      </c>
      <c r="S17" s="119">
        <f t="shared" si="10"/>
        <v>0.68055555555555558</v>
      </c>
      <c r="W17" s="8"/>
      <c r="X17" s="8"/>
    </row>
    <row r="18" spans="1:24" ht="28.15" customHeight="1" x14ac:dyDescent="0.3">
      <c r="A18" s="38">
        <v>6</v>
      </c>
      <c r="B18" s="39" t="s">
        <v>18</v>
      </c>
      <c r="C18" s="40" t="s">
        <v>34</v>
      </c>
      <c r="D18" s="41" t="s">
        <v>35</v>
      </c>
      <c r="E18" s="41" t="s">
        <v>29</v>
      </c>
      <c r="F18" s="42" t="s">
        <v>36</v>
      </c>
      <c r="G18" s="43">
        <f t="shared" si="0"/>
        <v>3.8</v>
      </c>
      <c r="H18" s="44">
        <v>1.3888888888888889E-3</v>
      </c>
      <c r="I18" s="44">
        <f t="shared" si="11"/>
        <v>4.8611111111111112E-3</v>
      </c>
      <c r="J18" s="45">
        <f t="shared" si="1"/>
        <v>0.26180555555555551</v>
      </c>
      <c r="K18" s="46">
        <f t="shared" si="9"/>
        <v>0.3034722222222222</v>
      </c>
      <c r="L18" s="47">
        <f t="shared" si="2"/>
        <v>0.35555555555555551</v>
      </c>
      <c r="M18" s="47">
        <f t="shared" si="3"/>
        <v>0.3972222222222222</v>
      </c>
      <c r="N18" s="48">
        <f t="shared" si="4"/>
        <v>0.43888888888888888</v>
      </c>
      <c r="O18" s="47">
        <f t="shared" si="5"/>
        <v>0.52222222222222225</v>
      </c>
      <c r="P18" s="48">
        <f t="shared" si="6"/>
        <v>0.56388888888888888</v>
      </c>
      <c r="Q18" s="47">
        <f t="shared" si="7"/>
        <v>0.62638888888888888</v>
      </c>
      <c r="R18" s="48">
        <f t="shared" si="8"/>
        <v>0.65416666666666667</v>
      </c>
      <c r="S18" s="119">
        <f t="shared" si="10"/>
        <v>0.68194444444444446</v>
      </c>
      <c r="W18" s="8"/>
      <c r="X18" s="8"/>
    </row>
    <row r="19" spans="1:24" ht="28.15" customHeight="1" x14ac:dyDescent="0.3">
      <c r="A19" s="38">
        <v>7</v>
      </c>
      <c r="B19" s="39" t="s">
        <v>37</v>
      </c>
      <c r="C19" s="49" t="s">
        <v>38</v>
      </c>
      <c r="D19" s="41" t="s">
        <v>39</v>
      </c>
      <c r="E19" s="50" t="s">
        <v>29</v>
      </c>
      <c r="F19" s="42" t="s">
        <v>30</v>
      </c>
      <c r="G19" s="43">
        <f t="shared" si="0"/>
        <v>4.7</v>
      </c>
      <c r="H19" s="44">
        <v>6.9444444444444447E-4</v>
      </c>
      <c r="I19" s="44">
        <f t="shared" si="11"/>
        <v>5.5555555555555558E-3</v>
      </c>
      <c r="J19" s="45">
        <f t="shared" si="1"/>
        <v>0.26249999999999996</v>
      </c>
      <c r="K19" s="46">
        <f t="shared" si="9"/>
        <v>0.30416666666666664</v>
      </c>
      <c r="L19" s="47">
        <f t="shared" si="2"/>
        <v>0.35624999999999996</v>
      </c>
      <c r="M19" s="47">
        <f t="shared" si="3"/>
        <v>0.39791666666666664</v>
      </c>
      <c r="N19" s="48">
        <f t="shared" si="4"/>
        <v>0.43958333333333333</v>
      </c>
      <c r="O19" s="47">
        <f t="shared" si="5"/>
        <v>0.5229166666666667</v>
      </c>
      <c r="P19" s="48">
        <f t="shared" si="6"/>
        <v>0.56458333333333333</v>
      </c>
      <c r="Q19" s="47">
        <f t="shared" si="7"/>
        <v>0.62708333333333333</v>
      </c>
      <c r="R19" s="48">
        <f t="shared" si="8"/>
        <v>0.65486111111111112</v>
      </c>
      <c r="S19" s="119">
        <f t="shared" si="10"/>
        <v>0.68263888888888891</v>
      </c>
      <c r="W19" s="8"/>
      <c r="X19" s="8"/>
    </row>
    <row r="20" spans="1:24" ht="28.15" customHeight="1" x14ac:dyDescent="0.3">
      <c r="A20" s="38">
        <v>8</v>
      </c>
      <c r="B20" s="39" t="s">
        <v>37</v>
      </c>
      <c r="C20" s="40" t="s">
        <v>40</v>
      </c>
      <c r="D20" s="41" t="s">
        <v>24</v>
      </c>
      <c r="E20" s="51" t="s">
        <v>20</v>
      </c>
      <c r="F20" s="42" t="s">
        <v>63</v>
      </c>
      <c r="G20" s="43">
        <f>G19+F20</f>
        <v>5.4</v>
      </c>
      <c r="H20" s="44">
        <v>6.9444444444444447E-4</v>
      </c>
      <c r="I20" s="44">
        <f t="shared" si="11"/>
        <v>6.2500000000000003E-3</v>
      </c>
      <c r="J20" s="45">
        <f t="shared" si="1"/>
        <v>0.2631944444444444</v>
      </c>
      <c r="K20" s="46">
        <f>K19+H20</f>
        <v>0.30486111111111108</v>
      </c>
      <c r="L20" s="47">
        <f t="shared" si="2"/>
        <v>0.3569444444444444</v>
      </c>
      <c r="M20" s="47">
        <f t="shared" si="3"/>
        <v>0.39861111111111108</v>
      </c>
      <c r="N20" s="48">
        <f t="shared" si="4"/>
        <v>0.44027777777777777</v>
      </c>
      <c r="O20" s="47">
        <f t="shared" si="5"/>
        <v>0.52361111111111114</v>
      </c>
      <c r="P20" s="48">
        <f t="shared" si="6"/>
        <v>0.56527777777777777</v>
      </c>
      <c r="Q20" s="47">
        <f t="shared" si="7"/>
        <v>0.62777777777777777</v>
      </c>
      <c r="R20" s="48">
        <f t="shared" si="8"/>
        <v>0.65555555555555556</v>
      </c>
      <c r="S20" s="119">
        <f t="shared" si="10"/>
        <v>0.68333333333333335</v>
      </c>
      <c r="W20" s="8"/>
      <c r="X20" s="8" t="s">
        <v>65</v>
      </c>
    </row>
    <row r="21" spans="1:24" ht="28.15" customHeight="1" x14ac:dyDescent="0.3">
      <c r="A21" s="38">
        <v>9</v>
      </c>
      <c r="B21" s="39" t="s">
        <v>37</v>
      </c>
      <c r="C21" s="40" t="s">
        <v>42</v>
      </c>
      <c r="D21" s="41" t="s">
        <v>43</v>
      </c>
      <c r="E21" s="41" t="s">
        <v>29</v>
      </c>
      <c r="F21" s="42" t="s">
        <v>44</v>
      </c>
      <c r="G21" s="43">
        <f t="shared" ref="G21:G22" si="12">G20+F21</f>
        <v>5.9</v>
      </c>
      <c r="H21" s="44">
        <v>6.9444444444444447E-4</v>
      </c>
      <c r="I21" s="44">
        <f t="shared" si="11"/>
        <v>6.9444444444444449E-3</v>
      </c>
      <c r="J21" s="45">
        <f t="shared" si="1"/>
        <v>0.26388888888888884</v>
      </c>
      <c r="K21" s="46">
        <f t="shared" ref="K21:K24" si="13">K20+H21</f>
        <v>0.30555555555555552</v>
      </c>
      <c r="L21" s="47">
        <f t="shared" si="2"/>
        <v>0.35763888888888884</v>
      </c>
      <c r="M21" s="47">
        <f t="shared" si="3"/>
        <v>0.39930555555555552</v>
      </c>
      <c r="N21" s="48">
        <f t="shared" si="4"/>
        <v>0.44097222222222221</v>
      </c>
      <c r="O21" s="47">
        <f t="shared" si="5"/>
        <v>0.52430555555555558</v>
      </c>
      <c r="P21" s="48">
        <f t="shared" si="6"/>
        <v>0.56597222222222221</v>
      </c>
      <c r="Q21" s="47">
        <f t="shared" si="7"/>
        <v>0.62847222222222221</v>
      </c>
      <c r="R21" s="48">
        <f t="shared" si="8"/>
        <v>0.65625</v>
      </c>
      <c r="S21" s="119">
        <f t="shared" si="10"/>
        <v>0.68402777777777779</v>
      </c>
      <c r="W21" s="8"/>
      <c r="X21" s="8"/>
    </row>
    <row r="22" spans="1:24" ht="28.15" customHeight="1" x14ac:dyDescent="0.3">
      <c r="A22" s="38">
        <v>10</v>
      </c>
      <c r="B22" s="39" t="s">
        <v>45</v>
      </c>
      <c r="C22" s="40" t="s">
        <v>46</v>
      </c>
      <c r="D22" s="41" t="s">
        <v>47</v>
      </c>
      <c r="E22" s="41" t="s">
        <v>29</v>
      </c>
      <c r="F22" s="42" t="s">
        <v>41</v>
      </c>
      <c r="G22" s="43">
        <f t="shared" si="12"/>
        <v>6.5</v>
      </c>
      <c r="H22" s="44">
        <v>6.9444444444444447E-4</v>
      </c>
      <c r="I22" s="44">
        <f t="shared" si="11"/>
        <v>7.6388888888888895E-3</v>
      </c>
      <c r="J22" s="45">
        <f t="shared" si="1"/>
        <v>0.26458333333333328</v>
      </c>
      <c r="K22" s="46">
        <f t="shared" si="13"/>
        <v>0.30624999999999997</v>
      </c>
      <c r="L22" s="47">
        <f t="shared" si="2"/>
        <v>0.35833333333333328</v>
      </c>
      <c r="M22" s="47">
        <f t="shared" si="3"/>
        <v>0.39999999999999997</v>
      </c>
      <c r="N22" s="48">
        <f t="shared" si="4"/>
        <v>0.44166666666666665</v>
      </c>
      <c r="O22" s="47">
        <f t="shared" si="5"/>
        <v>0.52500000000000002</v>
      </c>
      <c r="P22" s="48">
        <f t="shared" si="6"/>
        <v>0.56666666666666665</v>
      </c>
      <c r="Q22" s="47">
        <f t="shared" si="7"/>
        <v>0.62916666666666665</v>
      </c>
      <c r="R22" s="48">
        <f t="shared" si="8"/>
        <v>0.65694444444444444</v>
      </c>
      <c r="S22" s="119">
        <f t="shared" si="10"/>
        <v>0.68472222222222223</v>
      </c>
      <c r="W22" s="8"/>
      <c r="X22" s="8"/>
    </row>
    <row r="23" spans="1:24" ht="28.15" customHeight="1" x14ac:dyDescent="0.3">
      <c r="A23" s="38">
        <v>11</v>
      </c>
      <c r="B23" s="39" t="s">
        <v>45</v>
      </c>
      <c r="C23" s="40" t="s">
        <v>48</v>
      </c>
      <c r="D23" s="52">
        <v>18</v>
      </c>
      <c r="E23" s="41" t="s">
        <v>29</v>
      </c>
      <c r="F23" s="53">
        <v>0.7</v>
      </c>
      <c r="G23" s="43">
        <f t="shared" si="0"/>
        <v>7.2</v>
      </c>
      <c r="H23" s="44">
        <v>6.9444444444444447E-4</v>
      </c>
      <c r="I23" s="44">
        <f t="shared" si="11"/>
        <v>8.3333333333333332E-3</v>
      </c>
      <c r="J23" s="45">
        <f t="shared" si="1"/>
        <v>0.26527777777777772</v>
      </c>
      <c r="K23" s="46">
        <f t="shared" si="13"/>
        <v>0.30694444444444441</v>
      </c>
      <c r="L23" s="47">
        <f t="shared" si="2"/>
        <v>0.35902777777777772</v>
      </c>
      <c r="M23" s="47">
        <f t="shared" si="3"/>
        <v>0.40069444444444441</v>
      </c>
      <c r="N23" s="48">
        <f t="shared" si="4"/>
        <v>0.44236111111111109</v>
      </c>
      <c r="O23" s="47">
        <f t="shared" si="5"/>
        <v>0.52569444444444446</v>
      </c>
      <c r="P23" s="48">
        <f t="shared" si="6"/>
        <v>0.56736111111111109</v>
      </c>
      <c r="Q23" s="47">
        <f t="shared" si="7"/>
        <v>0.62986111111111109</v>
      </c>
      <c r="R23" s="48">
        <f t="shared" si="8"/>
        <v>0.65763888888888888</v>
      </c>
      <c r="S23" s="119">
        <f t="shared" si="10"/>
        <v>0.68541666666666667</v>
      </c>
      <c r="W23" s="8"/>
      <c r="X23" s="8"/>
    </row>
    <row r="24" spans="1:24" ht="28.15" customHeight="1" thickBot="1" x14ac:dyDescent="0.35">
      <c r="A24" s="38">
        <v>12</v>
      </c>
      <c r="B24" s="55" t="s">
        <v>45</v>
      </c>
      <c r="C24" s="56" t="s">
        <v>49</v>
      </c>
      <c r="D24" s="57" t="s">
        <v>24</v>
      </c>
      <c r="E24" s="58" t="s">
        <v>20</v>
      </c>
      <c r="F24" s="59" t="s">
        <v>44</v>
      </c>
      <c r="G24" s="60">
        <f t="shared" si="0"/>
        <v>7.7</v>
      </c>
      <c r="H24" s="61">
        <v>6.9444444444444447E-4</v>
      </c>
      <c r="I24" s="62">
        <f t="shared" si="11"/>
        <v>9.0277777777777769E-3</v>
      </c>
      <c r="J24" s="63">
        <f t="shared" si="1"/>
        <v>0.26597222222222217</v>
      </c>
      <c r="K24" s="64">
        <f t="shared" si="13"/>
        <v>0.30763888888888885</v>
      </c>
      <c r="L24" s="65">
        <f t="shared" si="2"/>
        <v>0.35972222222222217</v>
      </c>
      <c r="M24" s="65">
        <f t="shared" si="3"/>
        <v>0.40138888888888885</v>
      </c>
      <c r="N24" s="66">
        <f t="shared" si="4"/>
        <v>0.44305555555555554</v>
      </c>
      <c r="O24" s="65">
        <f t="shared" si="5"/>
        <v>0.52638888888888891</v>
      </c>
      <c r="P24" s="66">
        <f t="shared" si="6"/>
        <v>0.56805555555555554</v>
      </c>
      <c r="Q24" s="65">
        <f t="shared" si="7"/>
        <v>0.63055555555555554</v>
      </c>
      <c r="R24" s="66">
        <f t="shared" si="8"/>
        <v>0.65833333333333333</v>
      </c>
      <c r="S24" s="118">
        <f t="shared" si="10"/>
        <v>0.68611111111111112</v>
      </c>
      <c r="W24" s="8"/>
      <c r="X24" s="8"/>
    </row>
    <row r="25" spans="1:24" ht="30" customHeight="1" x14ac:dyDescent="0.25">
      <c r="A25" s="38">
        <v>13</v>
      </c>
      <c r="B25" s="39" t="s">
        <v>45</v>
      </c>
      <c r="C25" s="40" t="s">
        <v>49</v>
      </c>
      <c r="D25" s="42" t="s">
        <v>50</v>
      </c>
      <c r="E25" s="52" t="s">
        <v>20</v>
      </c>
      <c r="F25" s="106"/>
      <c r="G25" s="106"/>
      <c r="H25" s="106"/>
      <c r="I25" s="106"/>
      <c r="J25" s="67">
        <v>0.27083333333333331</v>
      </c>
      <c r="K25" s="68">
        <v>0.3125</v>
      </c>
      <c r="L25" s="69">
        <v>0.36458333333333331</v>
      </c>
      <c r="M25" s="69">
        <v>0.40625</v>
      </c>
      <c r="N25" s="70">
        <v>0.44791666666666669</v>
      </c>
      <c r="O25" s="71">
        <v>0.53125</v>
      </c>
      <c r="P25" s="72">
        <v>0.57291666666666663</v>
      </c>
      <c r="Q25" s="71">
        <v>0.63541666666666663</v>
      </c>
      <c r="R25" s="72">
        <v>0.66319444444444442</v>
      </c>
      <c r="S25" s="117">
        <v>0.69097222222222221</v>
      </c>
    </row>
    <row r="26" spans="1:24" ht="30" customHeight="1" x14ac:dyDescent="0.25">
      <c r="A26" s="38">
        <v>14</v>
      </c>
      <c r="B26" s="39" t="s">
        <v>45</v>
      </c>
      <c r="C26" s="40" t="s">
        <v>48</v>
      </c>
      <c r="D26" s="42" t="s">
        <v>51</v>
      </c>
      <c r="E26" s="41" t="s">
        <v>29</v>
      </c>
      <c r="F26" s="73">
        <v>0.5</v>
      </c>
      <c r="G26" s="74">
        <f>G24+F26</f>
        <v>8.1999999999999993</v>
      </c>
      <c r="H26" s="75">
        <v>6.9444444444444447E-4</v>
      </c>
      <c r="I26" s="76">
        <f>I24+H26</f>
        <v>9.7222222222222206E-3</v>
      </c>
      <c r="J26" s="77">
        <f t="shared" ref="J26:J35" si="14">J25+H26</f>
        <v>0.27152777777777776</v>
      </c>
      <c r="K26" s="78">
        <f t="shared" ref="K26:K35" si="15">K25+H26</f>
        <v>0.31319444444444444</v>
      </c>
      <c r="L26" s="79">
        <f t="shared" ref="L26:L35" si="16">L25+H26</f>
        <v>0.36527777777777776</v>
      </c>
      <c r="M26" s="79">
        <f t="shared" ref="M26:M35" si="17">M25+H26</f>
        <v>0.40694444444444444</v>
      </c>
      <c r="N26" s="80">
        <f t="shared" ref="N26:N35" si="18">N25+H26</f>
        <v>0.44861111111111113</v>
      </c>
      <c r="O26" s="47">
        <f t="shared" ref="O26:O35" si="19">O25+H26</f>
        <v>0.53194444444444444</v>
      </c>
      <c r="P26" s="48">
        <f t="shared" ref="P26:P35" si="20">O25+H26</f>
        <v>0.53194444444444444</v>
      </c>
      <c r="Q26" s="47">
        <f t="shared" ref="Q26:Q35" si="21">Q25+H26</f>
        <v>0.63611111111111107</v>
      </c>
      <c r="R26" s="48">
        <f t="shared" ref="R26:R35" si="22">R25+H26</f>
        <v>0.66388888888888886</v>
      </c>
      <c r="S26" s="119">
        <f>S25+H26</f>
        <v>0.69166666666666665</v>
      </c>
    </row>
    <row r="27" spans="1:24" ht="30" customHeight="1" x14ac:dyDescent="0.25">
      <c r="A27" s="38">
        <v>15</v>
      </c>
      <c r="B27" s="39" t="s">
        <v>45</v>
      </c>
      <c r="C27" s="40" t="s">
        <v>46</v>
      </c>
      <c r="D27" s="42" t="s">
        <v>52</v>
      </c>
      <c r="E27" s="41" t="s">
        <v>29</v>
      </c>
      <c r="F27" s="73">
        <v>0.7</v>
      </c>
      <c r="G27" s="74">
        <f t="shared" ref="G27:G35" si="23">G26+F27</f>
        <v>8.8999999999999986</v>
      </c>
      <c r="H27" s="75">
        <v>6.9444444444444447E-4</v>
      </c>
      <c r="I27" s="76">
        <f t="shared" ref="I27:I35" si="24">I26+H27</f>
        <v>1.0416666666666664E-2</v>
      </c>
      <c r="J27" s="77">
        <f t="shared" si="14"/>
        <v>0.2722222222222222</v>
      </c>
      <c r="K27" s="78">
        <f t="shared" si="15"/>
        <v>0.31388888888888888</v>
      </c>
      <c r="L27" s="79">
        <f t="shared" si="16"/>
        <v>0.3659722222222222</v>
      </c>
      <c r="M27" s="79">
        <f t="shared" si="17"/>
        <v>0.40763888888888888</v>
      </c>
      <c r="N27" s="80">
        <f t="shared" si="18"/>
        <v>0.44930555555555557</v>
      </c>
      <c r="O27" s="47">
        <f t="shared" si="19"/>
        <v>0.53263888888888888</v>
      </c>
      <c r="P27" s="48">
        <f t="shared" si="20"/>
        <v>0.53263888888888888</v>
      </c>
      <c r="Q27" s="47">
        <f t="shared" si="21"/>
        <v>0.63680555555555551</v>
      </c>
      <c r="R27" s="48">
        <f t="shared" si="22"/>
        <v>0.6645833333333333</v>
      </c>
      <c r="S27" s="119">
        <f t="shared" ref="S27:S35" si="25">S26+H27</f>
        <v>0.69236111111111109</v>
      </c>
    </row>
    <row r="28" spans="1:24" ht="30" customHeight="1" x14ac:dyDescent="0.25">
      <c r="A28" s="38">
        <v>16</v>
      </c>
      <c r="B28" s="39" t="s">
        <v>37</v>
      </c>
      <c r="C28" s="40" t="s">
        <v>42</v>
      </c>
      <c r="D28" s="81" t="s">
        <v>50</v>
      </c>
      <c r="E28" s="41" t="s">
        <v>29</v>
      </c>
      <c r="F28" s="73">
        <v>0.6</v>
      </c>
      <c r="G28" s="74">
        <f t="shared" si="23"/>
        <v>9.4999999999999982</v>
      </c>
      <c r="H28" s="75">
        <v>6.9444444444444447E-4</v>
      </c>
      <c r="I28" s="76">
        <f t="shared" si="24"/>
        <v>1.1111111111111108E-2</v>
      </c>
      <c r="J28" s="77">
        <f t="shared" si="14"/>
        <v>0.27291666666666664</v>
      </c>
      <c r="K28" s="78">
        <f t="shared" si="15"/>
        <v>0.31458333333333333</v>
      </c>
      <c r="L28" s="79">
        <f t="shared" si="16"/>
        <v>0.36666666666666664</v>
      </c>
      <c r="M28" s="79">
        <f t="shared" si="17"/>
        <v>0.40833333333333333</v>
      </c>
      <c r="N28" s="80">
        <f t="shared" si="18"/>
        <v>0.45</v>
      </c>
      <c r="O28" s="47">
        <f t="shared" si="19"/>
        <v>0.53333333333333333</v>
      </c>
      <c r="P28" s="48">
        <f t="shared" si="20"/>
        <v>0.53333333333333333</v>
      </c>
      <c r="Q28" s="47">
        <f t="shared" si="21"/>
        <v>0.63749999999999996</v>
      </c>
      <c r="R28" s="48">
        <f t="shared" si="22"/>
        <v>0.66527777777777775</v>
      </c>
      <c r="S28" s="119">
        <f t="shared" si="25"/>
        <v>0.69305555555555554</v>
      </c>
    </row>
    <row r="29" spans="1:24" ht="30" customHeight="1" x14ac:dyDescent="0.25">
      <c r="A29" s="38">
        <v>17</v>
      </c>
      <c r="B29" s="39" t="s">
        <v>37</v>
      </c>
      <c r="C29" s="40" t="s">
        <v>40</v>
      </c>
      <c r="D29" s="81" t="s">
        <v>24</v>
      </c>
      <c r="E29" s="52" t="s">
        <v>20</v>
      </c>
      <c r="F29" s="73">
        <v>0.5</v>
      </c>
      <c r="G29" s="74">
        <f t="shared" si="23"/>
        <v>9.9999999999999982</v>
      </c>
      <c r="H29" s="75">
        <v>6.9444444444444447E-4</v>
      </c>
      <c r="I29" s="76">
        <f t="shared" si="24"/>
        <v>1.1805555555555552E-2</v>
      </c>
      <c r="J29" s="77">
        <f t="shared" si="14"/>
        <v>0.27361111111111108</v>
      </c>
      <c r="K29" s="78">
        <f t="shared" si="15"/>
        <v>0.31527777777777777</v>
      </c>
      <c r="L29" s="79">
        <f t="shared" si="16"/>
        <v>0.36736111111111108</v>
      </c>
      <c r="M29" s="79">
        <f t="shared" si="17"/>
        <v>0.40902777777777777</v>
      </c>
      <c r="N29" s="80">
        <f t="shared" si="18"/>
        <v>0.45069444444444445</v>
      </c>
      <c r="O29" s="47">
        <f t="shared" si="19"/>
        <v>0.53402777777777777</v>
      </c>
      <c r="P29" s="48">
        <f t="shared" si="20"/>
        <v>0.53402777777777777</v>
      </c>
      <c r="Q29" s="47">
        <f t="shared" si="21"/>
        <v>0.6381944444444444</v>
      </c>
      <c r="R29" s="48">
        <f t="shared" si="22"/>
        <v>0.66597222222222219</v>
      </c>
      <c r="S29" s="119">
        <f t="shared" si="25"/>
        <v>0.69374999999999998</v>
      </c>
    </row>
    <row r="30" spans="1:24" ht="30" customHeight="1" x14ac:dyDescent="0.25">
      <c r="A30" s="38">
        <v>18</v>
      </c>
      <c r="B30" s="39" t="s">
        <v>37</v>
      </c>
      <c r="C30" s="49" t="s">
        <v>38</v>
      </c>
      <c r="D30" s="81" t="s">
        <v>53</v>
      </c>
      <c r="E30" s="41" t="s">
        <v>29</v>
      </c>
      <c r="F30" s="73">
        <v>0.6</v>
      </c>
      <c r="G30" s="74">
        <f t="shared" si="23"/>
        <v>10.599999999999998</v>
      </c>
      <c r="H30" s="75">
        <v>6.9444444444444447E-4</v>
      </c>
      <c r="I30" s="76">
        <f t="shared" si="24"/>
        <v>1.2499999999999995E-2</v>
      </c>
      <c r="J30" s="77">
        <f t="shared" si="14"/>
        <v>0.27430555555555552</v>
      </c>
      <c r="K30" s="78">
        <f t="shared" si="15"/>
        <v>0.31597222222222221</v>
      </c>
      <c r="L30" s="79">
        <f t="shared" si="16"/>
        <v>0.36805555555555552</v>
      </c>
      <c r="M30" s="79">
        <f t="shared" si="17"/>
        <v>0.40972222222222221</v>
      </c>
      <c r="N30" s="80">
        <f t="shared" si="18"/>
        <v>0.4513888888888889</v>
      </c>
      <c r="O30" s="47">
        <f t="shared" si="19"/>
        <v>0.53472222222222221</v>
      </c>
      <c r="P30" s="48">
        <f t="shared" si="20"/>
        <v>0.53472222222222221</v>
      </c>
      <c r="Q30" s="47">
        <f t="shared" si="21"/>
        <v>0.63888888888888884</v>
      </c>
      <c r="R30" s="48">
        <f t="shared" si="22"/>
        <v>0.66666666666666663</v>
      </c>
      <c r="S30" s="119">
        <f t="shared" si="25"/>
        <v>0.69444444444444442</v>
      </c>
    </row>
    <row r="31" spans="1:24" ht="30" customHeight="1" x14ac:dyDescent="0.25">
      <c r="A31" s="38">
        <v>19</v>
      </c>
      <c r="B31" s="29" t="s">
        <v>18</v>
      </c>
      <c r="C31" s="40" t="s">
        <v>34</v>
      </c>
      <c r="D31" s="81" t="s">
        <v>54</v>
      </c>
      <c r="E31" s="41" t="s">
        <v>29</v>
      </c>
      <c r="F31" s="73">
        <v>0.9</v>
      </c>
      <c r="G31" s="74">
        <f t="shared" si="23"/>
        <v>11.499999999999998</v>
      </c>
      <c r="H31" s="75">
        <v>6.9444444444444447E-4</v>
      </c>
      <c r="I31" s="76">
        <f t="shared" si="24"/>
        <v>1.3194444444444439E-2</v>
      </c>
      <c r="J31" s="77">
        <f t="shared" si="14"/>
        <v>0.27499999999999997</v>
      </c>
      <c r="K31" s="78">
        <f t="shared" si="15"/>
        <v>0.31666666666666665</v>
      </c>
      <c r="L31" s="79">
        <f t="shared" si="16"/>
        <v>0.36874999999999997</v>
      </c>
      <c r="M31" s="79">
        <f t="shared" si="17"/>
        <v>0.41041666666666665</v>
      </c>
      <c r="N31" s="80">
        <f t="shared" si="18"/>
        <v>0.45208333333333334</v>
      </c>
      <c r="O31" s="47">
        <f t="shared" si="19"/>
        <v>0.53541666666666665</v>
      </c>
      <c r="P31" s="48">
        <f t="shared" si="20"/>
        <v>0.53541666666666665</v>
      </c>
      <c r="Q31" s="47">
        <f t="shared" si="21"/>
        <v>0.63958333333333328</v>
      </c>
      <c r="R31" s="48">
        <f t="shared" si="22"/>
        <v>0.66736111111111107</v>
      </c>
      <c r="S31" s="119">
        <f t="shared" si="25"/>
        <v>0.69513888888888886</v>
      </c>
    </row>
    <row r="32" spans="1:24" ht="30" customHeight="1" x14ac:dyDescent="0.25">
      <c r="A32" s="38">
        <v>20</v>
      </c>
      <c r="B32" s="39" t="s">
        <v>18</v>
      </c>
      <c r="C32" s="40" t="s">
        <v>32</v>
      </c>
      <c r="D32" s="81" t="s">
        <v>55</v>
      </c>
      <c r="E32" s="41" t="s">
        <v>29</v>
      </c>
      <c r="F32" s="73">
        <v>1.2</v>
      </c>
      <c r="G32" s="74">
        <f t="shared" si="23"/>
        <v>12.699999999999998</v>
      </c>
      <c r="H32" s="75">
        <v>1.3888888888888889E-3</v>
      </c>
      <c r="I32" s="76">
        <f t="shared" si="24"/>
        <v>1.4583333333333328E-2</v>
      </c>
      <c r="J32" s="77">
        <f t="shared" si="14"/>
        <v>0.27638888888888885</v>
      </c>
      <c r="K32" s="78">
        <f t="shared" si="15"/>
        <v>0.31805555555555554</v>
      </c>
      <c r="L32" s="79">
        <f t="shared" si="16"/>
        <v>0.37013888888888885</v>
      </c>
      <c r="M32" s="79">
        <f t="shared" si="17"/>
        <v>0.41180555555555554</v>
      </c>
      <c r="N32" s="80">
        <f t="shared" si="18"/>
        <v>0.45347222222222222</v>
      </c>
      <c r="O32" s="47">
        <f t="shared" si="19"/>
        <v>0.53680555555555554</v>
      </c>
      <c r="P32" s="48">
        <f t="shared" si="20"/>
        <v>0.53680555555555554</v>
      </c>
      <c r="Q32" s="47">
        <f t="shared" si="21"/>
        <v>0.64097222222222217</v>
      </c>
      <c r="R32" s="48">
        <f t="shared" si="22"/>
        <v>0.66874999999999996</v>
      </c>
      <c r="S32" s="119">
        <f t="shared" si="25"/>
        <v>0.69652777777777775</v>
      </c>
    </row>
    <row r="33" spans="1:1488" ht="30" customHeight="1" x14ac:dyDescent="0.25">
      <c r="A33" s="38">
        <v>21</v>
      </c>
      <c r="B33" s="39" t="s">
        <v>18</v>
      </c>
      <c r="C33" s="40" t="s">
        <v>28</v>
      </c>
      <c r="D33" s="81" t="s">
        <v>56</v>
      </c>
      <c r="E33" s="41" t="s">
        <v>29</v>
      </c>
      <c r="F33" s="73">
        <v>0.6</v>
      </c>
      <c r="G33" s="74">
        <f t="shared" si="23"/>
        <v>13.299999999999997</v>
      </c>
      <c r="H33" s="75">
        <v>6.9444444444444447E-4</v>
      </c>
      <c r="I33" s="76">
        <f t="shared" si="24"/>
        <v>1.5277777777777772E-2</v>
      </c>
      <c r="J33" s="77">
        <f t="shared" si="14"/>
        <v>0.27708333333333329</v>
      </c>
      <c r="K33" s="78">
        <f t="shared" si="15"/>
        <v>0.31874999999999998</v>
      </c>
      <c r="L33" s="79">
        <f t="shared" si="16"/>
        <v>0.37083333333333329</v>
      </c>
      <c r="M33" s="79">
        <f t="shared" si="17"/>
        <v>0.41249999999999998</v>
      </c>
      <c r="N33" s="80">
        <f t="shared" si="18"/>
        <v>0.45416666666666666</v>
      </c>
      <c r="O33" s="47">
        <f t="shared" si="19"/>
        <v>0.53749999999999998</v>
      </c>
      <c r="P33" s="48">
        <f t="shared" si="20"/>
        <v>0.53749999999999998</v>
      </c>
      <c r="Q33" s="47">
        <f t="shared" si="21"/>
        <v>0.64166666666666661</v>
      </c>
      <c r="R33" s="48">
        <f t="shared" si="22"/>
        <v>0.6694444444444444</v>
      </c>
      <c r="S33" s="119">
        <f t="shared" si="25"/>
        <v>0.69722222222222219</v>
      </c>
    </row>
    <row r="34" spans="1:1488" ht="30" customHeight="1" x14ac:dyDescent="0.25">
      <c r="A34" s="38">
        <v>22</v>
      </c>
      <c r="B34" s="39" t="s">
        <v>18</v>
      </c>
      <c r="C34" s="40" t="s">
        <v>57</v>
      </c>
      <c r="D34" s="81">
        <v>31</v>
      </c>
      <c r="E34" s="41" t="s">
        <v>29</v>
      </c>
      <c r="F34" s="73">
        <v>0.5</v>
      </c>
      <c r="G34" s="74">
        <f t="shared" si="23"/>
        <v>13.799999999999997</v>
      </c>
      <c r="H34" s="75">
        <v>6.9444444444444447E-4</v>
      </c>
      <c r="I34" s="76">
        <f t="shared" si="24"/>
        <v>1.5972222222222218E-2</v>
      </c>
      <c r="J34" s="77">
        <f t="shared" si="14"/>
        <v>0.27777777777777773</v>
      </c>
      <c r="K34" s="78">
        <f t="shared" si="15"/>
        <v>0.31944444444444442</v>
      </c>
      <c r="L34" s="79">
        <f t="shared" si="16"/>
        <v>0.37152777777777773</v>
      </c>
      <c r="M34" s="79">
        <f t="shared" si="17"/>
        <v>0.41319444444444442</v>
      </c>
      <c r="N34" s="80">
        <f t="shared" si="18"/>
        <v>0.4548611111111111</v>
      </c>
      <c r="O34" s="47">
        <f t="shared" si="19"/>
        <v>0.53819444444444442</v>
      </c>
      <c r="P34" s="48">
        <f t="shared" si="20"/>
        <v>0.53819444444444442</v>
      </c>
      <c r="Q34" s="47">
        <f t="shared" si="21"/>
        <v>0.64236111111111105</v>
      </c>
      <c r="R34" s="48">
        <f t="shared" si="22"/>
        <v>0.67013888888888884</v>
      </c>
      <c r="S34" s="119">
        <f t="shared" si="25"/>
        <v>0.69791666666666663</v>
      </c>
    </row>
    <row r="35" spans="1:1488" ht="30" customHeight="1" thickBot="1" x14ac:dyDescent="0.3">
      <c r="A35" s="54">
        <v>23</v>
      </c>
      <c r="B35" s="55" t="s">
        <v>18</v>
      </c>
      <c r="C35" s="56" t="s">
        <v>58</v>
      </c>
      <c r="D35" s="82" t="s">
        <v>50</v>
      </c>
      <c r="E35" s="58" t="s">
        <v>20</v>
      </c>
      <c r="F35" s="83">
        <v>0.6</v>
      </c>
      <c r="G35" s="84">
        <f t="shared" si="23"/>
        <v>14.399999999999997</v>
      </c>
      <c r="H35" s="85">
        <v>6.9444444444444447E-4</v>
      </c>
      <c r="I35" s="62">
        <f t="shared" si="24"/>
        <v>1.6666666666666663E-2</v>
      </c>
      <c r="J35" s="63">
        <f t="shared" si="14"/>
        <v>0.27847222222222218</v>
      </c>
      <c r="K35" s="65">
        <f t="shared" si="15"/>
        <v>0.32013888888888886</v>
      </c>
      <c r="L35" s="65">
        <f t="shared" si="16"/>
        <v>0.37222222222222218</v>
      </c>
      <c r="M35" s="65">
        <f t="shared" si="17"/>
        <v>0.41388888888888886</v>
      </c>
      <c r="N35" s="66">
        <f t="shared" si="18"/>
        <v>0.45555555555555555</v>
      </c>
      <c r="O35" s="86">
        <f t="shared" si="19"/>
        <v>0.53888888888888886</v>
      </c>
      <c r="P35" s="87">
        <f t="shared" si="20"/>
        <v>0.53888888888888886</v>
      </c>
      <c r="Q35" s="86">
        <f t="shared" si="21"/>
        <v>0.64305555555555549</v>
      </c>
      <c r="R35" s="87">
        <f t="shared" si="22"/>
        <v>0.67083333333333328</v>
      </c>
      <c r="S35" s="118">
        <f t="shared" si="25"/>
        <v>0.69861111111111107</v>
      </c>
    </row>
    <row r="36" spans="1:1488" ht="28.15" customHeight="1" x14ac:dyDescent="0.25">
      <c r="A36" s="88" t="s">
        <v>59</v>
      </c>
      <c r="B36" s="94"/>
      <c r="C36" s="94"/>
      <c r="D36" s="94"/>
      <c r="E36" s="94"/>
      <c r="F36" s="107" t="s">
        <v>60</v>
      </c>
      <c r="G36" s="107"/>
      <c r="H36" s="94"/>
      <c r="I36" s="94"/>
      <c r="J36" s="108"/>
      <c r="K36" s="108"/>
      <c r="L36" s="108"/>
      <c r="M36" s="108"/>
      <c r="N36" s="94"/>
      <c r="O36" s="7"/>
      <c r="P36" s="7"/>
      <c r="Q36" s="7"/>
      <c r="R36" s="7"/>
      <c r="S36" s="7"/>
      <c r="T36" s="103"/>
    </row>
    <row r="37" spans="1:1488" s="92" customFormat="1" ht="28.15" customHeight="1" thickBot="1" x14ac:dyDescent="0.4">
      <c r="A37" s="90"/>
      <c r="B37" s="94"/>
      <c r="C37" s="94"/>
      <c r="D37" s="94"/>
      <c r="E37" s="94"/>
      <c r="F37" s="109" t="s">
        <v>61</v>
      </c>
      <c r="G37" s="107"/>
      <c r="H37" s="94"/>
      <c r="I37" s="94"/>
      <c r="J37" s="109" t="s">
        <v>64</v>
      </c>
      <c r="K37" s="109"/>
      <c r="L37" s="109"/>
      <c r="M37" s="109"/>
      <c r="N37" s="109"/>
      <c r="O37" s="110"/>
      <c r="P37" s="94"/>
      <c r="Q37" s="94"/>
      <c r="R37" s="94"/>
      <c r="S37" s="94"/>
      <c r="T37" s="103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</row>
    <row r="38" spans="1:1488" ht="25.9" customHeight="1" thickBot="1" x14ac:dyDescent="0.3">
      <c r="A38" s="93"/>
      <c r="B38" s="92"/>
      <c r="C38" s="92" t="s">
        <v>72</v>
      </c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103"/>
    </row>
    <row r="39" spans="1:1488" ht="25.9" customHeight="1" x14ac:dyDescent="0.25"/>
    <row r="40" spans="1:1488" ht="25.9" customHeight="1" x14ac:dyDescent="0.25"/>
    <row r="41" spans="1:1488" ht="25.9" customHeight="1" x14ac:dyDescent="0.25"/>
  </sheetData>
  <mergeCells count="22">
    <mergeCell ref="I9:O9"/>
    <mergeCell ref="N6:O6"/>
    <mergeCell ref="P6:S6"/>
    <mergeCell ref="P2:S5"/>
    <mergeCell ref="A6:E6"/>
    <mergeCell ref="F6:K6"/>
    <mergeCell ref="A7:C7"/>
    <mergeCell ref="A8:C8"/>
    <mergeCell ref="N1:O5"/>
    <mergeCell ref="D7:T7"/>
    <mergeCell ref="D8:T8"/>
    <mergeCell ref="A9:C9"/>
    <mergeCell ref="A10:A12"/>
    <mergeCell ref="B10:B12"/>
    <mergeCell ref="C10:C12"/>
    <mergeCell ref="D10:D12"/>
    <mergeCell ref="I10:I12"/>
    <mergeCell ref="J10:S10"/>
    <mergeCell ref="E10:E12"/>
    <mergeCell ref="F10:F12"/>
    <mergeCell ref="G10:G12"/>
    <mergeCell ref="H10:H12"/>
  </mergeCells>
  <pageMargins left="0.19685039370078741" right="0.11811023622047245" top="0.35433070866141736" bottom="0.19685039370078741" header="0.31496062992125984" footer="0.31496062992125984"/>
  <pageSetup paperSize="9" scale="50" orientation="landscape" r:id="rId1"/>
  <rowBreaks count="1" manualBreakCount="1">
    <brk id="38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ziarkowski</dc:creator>
  <cp:lastModifiedBy>m.chwala</cp:lastModifiedBy>
  <cp:lastPrinted>2025-02-17T07:51:17Z</cp:lastPrinted>
  <dcterms:created xsi:type="dcterms:W3CDTF">2024-04-22T09:13:36Z</dcterms:created>
  <dcterms:modified xsi:type="dcterms:W3CDTF">2025-05-05T08:52:55Z</dcterms:modified>
</cp:coreProperties>
</file>