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 tabRatio="500"/>
  </bookViews>
  <sheets>
    <sheet name="Arkusz1" sheetId="1" r:id="rId1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35" i="1" l="1"/>
  <c r="J36" i="1" s="1"/>
  <c r="J37" i="1" s="1"/>
  <c r="J38" i="1" s="1"/>
  <c r="J39" i="1" s="1"/>
  <c r="J40" i="1" s="1"/>
  <c r="T34" i="1"/>
  <c r="T35" i="1" s="1"/>
  <c r="T36" i="1" s="1"/>
  <c r="T37" i="1" s="1"/>
  <c r="T38" i="1" s="1"/>
  <c r="T39" i="1" s="1"/>
  <c r="T40" i="1" s="1"/>
  <c r="K29" i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S28" i="1"/>
  <c r="S29" i="1" s="1"/>
  <c r="S30" i="1" s="1"/>
  <c r="S31" i="1" s="1"/>
  <c r="S32" i="1" s="1"/>
  <c r="S33" i="1" s="1"/>
  <c r="S34" i="1" s="1"/>
  <c r="S35" i="1" s="1"/>
  <c r="S36" i="1" s="1"/>
  <c r="S37" i="1" s="1"/>
  <c r="S38" i="1" s="1"/>
  <c r="S39" i="1" s="1"/>
  <c r="S40" i="1" s="1"/>
  <c r="R28" i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R39" i="1" s="1"/>
  <c r="R40" i="1" s="1"/>
  <c r="Q28" i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P28" i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40" i="1" s="1"/>
  <c r="O28" i="1"/>
  <c r="O29" i="1" s="1"/>
  <c r="O30" i="1" s="1"/>
  <c r="O31" i="1" s="1"/>
  <c r="O32" i="1" s="1"/>
  <c r="O33" i="1" s="1"/>
  <c r="O34" i="1" s="1"/>
  <c r="O35" i="1" s="1"/>
  <c r="O36" i="1" s="1"/>
  <c r="O37" i="1" s="1"/>
  <c r="O38" i="1" s="1"/>
  <c r="O39" i="1" s="1"/>
  <c r="O40" i="1" s="1"/>
  <c r="N28" i="1"/>
  <c r="N29" i="1" s="1"/>
  <c r="N30" i="1" s="1"/>
  <c r="N31" i="1" s="1"/>
  <c r="N32" i="1" s="1"/>
  <c r="N33" i="1" s="1"/>
  <c r="N34" i="1" s="1"/>
  <c r="N35" i="1" s="1"/>
  <c r="N36" i="1" s="1"/>
  <c r="N37" i="1" s="1"/>
  <c r="N38" i="1" s="1"/>
  <c r="N39" i="1" s="1"/>
  <c r="N40" i="1" s="1"/>
  <c r="M28" i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M39" i="1" s="1"/>
  <c r="M40" i="1" s="1"/>
  <c r="L28" i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K28" i="1"/>
  <c r="J28" i="1"/>
  <c r="J29" i="1" s="1"/>
  <c r="J30" i="1" s="1"/>
  <c r="J31" i="1" s="1"/>
  <c r="J32" i="1" s="1"/>
  <c r="J33" i="1" s="1"/>
  <c r="J34" i="1" s="1"/>
  <c r="U15" i="1"/>
  <c r="U16" i="1" s="1"/>
  <c r="U17" i="1" s="1"/>
  <c r="U18" i="1" s="1"/>
  <c r="U19" i="1" s="1"/>
  <c r="U20" i="1" s="1"/>
  <c r="U21" i="1" s="1"/>
  <c r="U22" i="1" s="1"/>
  <c r="U23" i="1" s="1"/>
  <c r="U24" i="1" s="1"/>
  <c r="U25" i="1" s="1"/>
  <c r="U26" i="1" s="1"/>
  <c r="M15" i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U14" i="1"/>
  <c r="T14" i="1"/>
  <c r="T15" i="1" s="1"/>
  <c r="T16" i="1" s="1"/>
  <c r="T17" i="1" s="1"/>
  <c r="T18" i="1" s="1"/>
  <c r="T19" i="1" s="1"/>
  <c r="T20" i="1" s="1"/>
  <c r="S14" i="1"/>
  <c r="S15" i="1" s="1"/>
  <c r="S16" i="1" s="1"/>
  <c r="S17" i="1" s="1"/>
  <c r="S18" i="1" s="1"/>
  <c r="S19" i="1" s="1"/>
  <c r="S20" i="1" s="1"/>
  <c r="S21" i="1" s="1"/>
  <c r="S22" i="1" s="1"/>
  <c r="S23" i="1" s="1"/>
  <c r="S24" i="1" s="1"/>
  <c r="S25" i="1" s="1"/>
  <c r="S26" i="1" s="1"/>
  <c r="R14" i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Q14" i="1"/>
  <c r="Q15" i="1" s="1"/>
  <c r="Q16" i="1" s="1"/>
  <c r="Q17" i="1" s="1"/>
  <c r="Q18" i="1" s="1"/>
  <c r="Q19" i="1" s="1"/>
  <c r="Q20" i="1" s="1"/>
  <c r="Q21" i="1" s="1"/>
  <c r="Q22" i="1" s="1"/>
  <c r="Q23" i="1" s="1"/>
  <c r="Q24" i="1" s="1"/>
  <c r="Q25" i="1" s="1"/>
  <c r="Q26" i="1" s="1"/>
  <c r="P14" i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O14" i="1"/>
  <c r="O15" i="1" s="1"/>
  <c r="O16" i="1" s="1"/>
  <c r="O17" i="1" s="1"/>
  <c r="O18" i="1" s="1"/>
  <c r="O19" i="1" s="1"/>
  <c r="O20" i="1" s="1"/>
  <c r="O21" i="1" s="1"/>
  <c r="O22" i="1" s="1"/>
  <c r="O23" i="1" s="1"/>
  <c r="O24" i="1" s="1"/>
  <c r="O25" i="1" s="1"/>
  <c r="O26" i="1" s="1"/>
  <c r="N14" i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M14" i="1"/>
  <c r="L14" i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K14" i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J14" i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I14" i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G14" i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</calcChain>
</file>

<file path=xl/sharedStrings.xml><?xml version="1.0" encoding="utf-8"?>
<sst xmlns="http://schemas.openxmlformats.org/spreadsheetml/2006/main" count="170" uniqueCount="81">
  <si>
    <t>FIRMA HANDLOWO USŁUGOWA "CODI"</t>
  </si>
  <si>
    <t>MAGDALENA MATYSIK</t>
  </si>
  <si>
    <t>32-065 KRZESZOWICE</t>
  </si>
  <si>
    <t>NAWOJOWA GÓRA ul. NAWOJA18</t>
  </si>
  <si>
    <t>NAZWA ORGANU WYDAJĄCEGO ZEZWOLENIE</t>
  </si>
  <si>
    <t>NAZWA OPERATORA</t>
  </si>
  <si>
    <t>DATA WAŻNOŚCI ROZKŁADU</t>
  </si>
  <si>
    <t xml:space="preserve">NAZWA LINII KOMUNIKACYJNEJ </t>
  </si>
  <si>
    <t>OZNACZENIE  LINII KOMUNIKACYJNEJ</t>
  </si>
  <si>
    <t>"U"-  ( przewóz o charakterze użyteczności publicznej )</t>
  </si>
  <si>
    <t>LP</t>
  </si>
  <si>
    <t>Nazwa miejscowości wg rejestru terytorialnego</t>
  </si>
  <si>
    <t>Kategoria deogi</t>
  </si>
  <si>
    <t>Nazwa dworca lub przystanku komunikacyjnego</t>
  </si>
  <si>
    <t xml:space="preserve">Numer przystanku </t>
  </si>
  <si>
    <t>Odległości między przystankami</t>
  </si>
  <si>
    <t xml:space="preserve">Czas przejazdu między przystankami </t>
  </si>
  <si>
    <t>Kursy
(1. Numer kursu / 2. Symbol)</t>
  </si>
  <si>
    <t>Odległości narastająco dla całej linii</t>
  </si>
  <si>
    <t>Czas przejazdu narastająco dla całej linii</t>
  </si>
  <si>
    <t>D</t>
  </si>
  <si>
    <t>Krzeszowice</t>
  </si>
  <si>
    <t>DG</t>
  </si>
  <si>
    <r>
      <rPr>
        <b/>
        <sz val="20"/>
        <rFont val="Calibri"/>
        <family val="2"/>
        <charset val="238"/>
      </rPr>
      <t xml:space="preserve">Dworzec Komunikacyjny </t>
    </r>
    <r>
      <rPr>
        <b/>
        <sz val="14"/>
        <rFont val="Calibri"/>
        <family val="2"/>
        <charset val="238"/>
      </rPr>
      <t>ul. Św Floriana 3</t>
    </r>
  </si>
  <si>
    <t>01</t>
  </si>
  <si>
    <t>0,0</t>
  </si>
  <si>
    <t>0:00</t>
  </si>
  <si>
    <t>DP</t>
  </si>
  <si>
    <t>Krzeszowice ul. 3 Maja</t>
  </si>
  <si>
    <t>02</t>
  </si>
  <si>
    <t>DK</t>
  </si>
  <si>
    <t>Witaminka</t>
  </si>
  <si>
    <t>43</t>
  </si>
  <si>
    <t>Nawojowa Góra</t>
  </si>
  <si>
    <t>Nawojowa Góra II</t>
  </si>
  <si>
    <t>41</t>
  </si>
  <si>
    <t>Nawojowa Góra Stawki</t>
  </si>
  <si>
    <t>Nawojowa Góra Centrum</t>
  </si>
  <si>
    <t>04</t>
  </si>
  <si>
    <t>Frywałd</t>
  </si>
  <si>
    <t>Frywałd Skrzyżowanie</t>
  </si>
  <si>
    <t>06</t>
  </si>
  <si>
    <t>Frywałd Kaplica</t>
  </si>
  <si>
    <t>09</t>
  </si>
  <si>
    <t>Zalas</t>
  </si>
  <si>
    <t>Zalas Ścięgno</t>
  </si>
  <si>
    <t xml:space="preserve">X </t>
  </si>
  <si>
    <t>Zalas Trafo (Krzyż)</t>
  </si>
  <si>
    <t>Zalas Krzyżówka</t>
  </si>
  <si>
    <t>Sanka</t>
  </si>
  <si>
    <t>Sanka Dół</t>
  </si>
  <si>
    <t>08</t>
  </si>
  <si>
    <t>Sanka droga do szkoły</t>
  </si>
  <si>
    <t>10</t>
  </si>
  <si>
    <t>Sanka Skład - przyjazd</t>
  </si>
  <si>
    <t>12</t>
  </si>
  <si>
    <t>Sanka Skład - odjazd</t>
  </si>
  <si>
    <t>29</t>
  </si>
  <si>
    <t>31</t>
  </si>
  <si>
    <t>33</t>
  </si>
  <si>
    <t>15</t>
  </si>
  <si>
    <t>17</t>
  </si>
  <si>
    <t>19</t>
  </si>
  <si>
    <t>11</t>
  </si>
  <si>
    <t>13</t>
  </si>
  <si>
    <t>38</t>
  </si>
  <si>
    <t>40</t>
  </si>
  <si>
    <t>Krzeszowice ul. Krakowska Muzeum</t>
  </si>
  <si>
    <t>D - Kursuje od poniedziałku do piątku oprócz Świąt</t>
  </si>
  <si>
    <t>DP - Droga Powiatowa</t>
  </si>
  <si>
    <r>
      <rPr>
        <b/>
        <sz val="16"/>
        <rFont val="Calibri"/>
        <family val="2"/>
        <charset val="238"/>
      </rPr>
      <t>Osoba zarządzająca transportem</t>
    </r>
    <r>
      <rPr>
        <b/>
        <sz val="16"/>
        <rFont val="Times New Roman"/>
        <family val="1"/>
        <charset val="238"/>
      </rPr>
      <t xml:space="preserve">: </t>
    </r>
    <r>
      <rPr>
        <b/>
        <u/>
        <sz val="16"/>
        <rFont val="Calibri"/>
        <family val="2"/>
        <charset val="238"/>
      </rPr>
      <t>DARIUSZ MATYSIK</t>
    </r>
  </si>
  <si>
    <t>6 - Kursuje w soboty</t>
  </si>
  <si>
    <t>DG - Droga gminna</t>
  </si>
  <si>
    <t>Liczba pojazdów niezbędnych do wykonywania codziennych przewozów: 1</t>
  </si>
  <si>
    <t>DK - Droga Krajowa</t>
  </si>
  <si>
    <t xml:space="preserve">  KRZESZOWICE - NAWOJOWA GÓRA - FRYWAŁD - SANKA - KRZESZOWICE</t>
  </si>
  <si>
    <t>NUMER ZAŚWIADCZENIA</t>
  </si>
  <si>
    <t>Rozkład jazdy ważny
od 2023-04-01
do 2023-12-31</t>
  </si>
  <si>
    <t>NUMER LINII KOMUNIKACYJNEJ</t>
  </si>
  <si>
    <t>U/1206063/11/2023</t>
  </si>
  <si>
    <t>Załącznik do zaświadczenia Nr XI/1/2023 na wykonywanie publicznego transportu zbiorowego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</si>
</sst>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h:mm;@"/>
    <numFmt numFmtId="166" formatCode="h:mm"/>
  </numFmts>
  <fonts count="24" x14ac:knownFonts="1">
    <font>
      <sz val="11"/>
      <color rgb="FF000000"/>
      <name val="Calibri"/>
      <family val="2"/>
      <charset val="1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8"/>
      <name val="Calibri"/>
      <family val="2"/>
      <charset val="238"/>
    </font>
    <font>
      <sz val="18"/>
      <name val="Calibri"/>
      <family val="2"/>
      <charset val="238"/>
    </font>
    <font>
      <b/>
      <i/>
      <sz val="11"/>
      <name val="Calibri"/>
      <family val="2"/>
      <charset val="238"/>
    </font>
    <font>
      <b/>
      <i/>
      <sz val="12"/>
      <name val="Calibri"/>
      <family val="2"/>
      <charset val="238"/>
    </font>
    <font>
      <b/>
      <sz val="14"/>
      <name val="Calibri"/>
      <family val="2"/>
      <charset val="238"/>
    </font>
    <font>
      <b/>
      <sz val="20"/>
      <name val="Calibri"/>
      <family val="2"/>
      <charset val="238"/>
    </font>
    <font>
      <sz val="12"/>
      <name val="Calibri"/>
      <family val="2"/>
      <charset val="238"/>
    </font>
    <font>
      <b/>
      <sz val="22"/>
      <name val="Calibri"/>
      <family val="2"/>
      <charset val="238"/>
    </font>
    <font>
      <b/>
      <sz val="16"/>
      <name val="Calibri"/>
      <family val="2"/>
      <charset val="238"/>
    </font>
    <font>
      <b/>
      <sz val="22"/>
      <color rgb="FF000000"/>
      <name val="Calibri"/>
      <family val="2"/>
      <charset val="238"/>
    </font>
    <font>
      <sz val="22"/>
      <name val="Calibri"/>
      <family val="2"/>
      <charset val="238"/>
    </font>
    <font>
      <sz val="22"/>
      <color rgb="FF000000"/>
      <name val="Calibri"/>
      <family val="2"/>
      <charset val="238"/>
    </font>
    <font>
      <b/>
      <sz val="20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sz val="16"/>
      <color rgb="FF000000"/>
      <name val="Calibri"/>
      <family val="2"/>
      <charset val="238"/>
    </font>
    <font>
      <b/>
      <sz val="16"/>
      <name val="Times New Roman"/>
      <family val="1"/>
      <charset val="238"/>
    </font>
    <font>
      <b/>
      <u/>
      <sz val="16"/>
      <name val="Calibri"/>
      <family val="2"/>
      <charset val="238"/>
    </font>
    <font>
      <sz val="14"/>
      <name val="Times New Roman"/>
      <family val="1"/>
      <charset val="238"/>
    </font>
    <font>
      <sz val="14"/>
      <color rgb="FF000000"/>
      <name val="Calibri"/>
      <family val="2"/>
      <charset val="1"/>
    </font>
    <font>
      <b/>
      <i/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FFFCC"/>
      </patternFill>
    </fill>
  </fills>
  <borders count="7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4" xfId="0" applyFont="1" applyBorder="1" applyAlignment="1">
      <alignment vertical="center"/>
    </xf>
    <xf numFmtId="0" fontId="7" fillId="0" borderId="17" xfId="0" applyFont="1" applyBorder="1" applyAlignment="1">
      <alignment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/>
    </xf>
    <xf numFmtId="49" fontId="8" fillId="0" borderId="29" xfId="0" applyNumberFormat="1" applyFont="1" applyBorder="1" applyAlignment="1">
      <alignment vertical="center"/>
    </xf>
    <xf numFmtId="49" fontId="11" fillId="0" borderId="15" xfId="0" applyNumberFormat="1" applyFont="1" applyBorder="1" applyAlignment="1">
      <alignment horizontal="center" vertical="center"/>
    </xf>
    <xf numFmtId="0" fontId="8" fillId="0" borderId="29" xfId="0" applyFont="1" applyBorder="1" applyAlignment="1">
      <alignment vertical="center"/>
    </xf>
    <xf numFmtId="49" fontId="10" fillId="0" borderId="30" xfId="0" applyNumberFormat="1" applyFont="1" applyBorder="1" applyAlignment="1">
      <alignment horizontal="center" vertical="center"/>
    </xf>
    <xf numFmtId="164" fontId="10" fillId="0" borderId="31" xfId="0" applyNumberFormat="1" applyFont="1" applyBorder="1" applyAlignment="1">
      <alignment horizontal="center" vertical="center"/>
    </xf>
    <xf numFmtId="164" fontId="10" fillId="0" borderId="32" xfId="0" applyNumberFormat="1" applyFont="1" applyBorder="1" applyAlignment="1">
      <alignment horizontal="center" vertical="center"/>
    </xf>
    <xf numFmtId="165" fontId="10" fillId="0" borderId="6" xfId="0" applyNumberFormat="1" applyFont="1" applyBorder="1" applyAlignment="1">
      <alignment horizontal="center" vertical="center"/>
    </xf>
    <xf numFmtId="49" fontId="10" fillId="0" borderId="33" xfId="0" applyNumberFormat="1" applyFont="1" applyBorder="1" applyAlignment="1">
      <alignment horizontal="center" vertical="center"/>
    </xf>
    <xf numFmtId="165" fontId="10" fillId="0" borderId="34" xfId="0" applyNumberFormat="1" applyFont="1" applyBorder="1" applyAlignment="1">
      <alignment horizontal="center" vertical="center"/>
    </xf>
    <xf numFmtId="165" fontId="12" fillId="0" borderId="34" xfId="0" applyNumberFormat="1" applyFont="1" applyBorder="1" applyAlignment="1">
      <alignment horizontal="center" vertical="center"/>
    </xf>
    <xf numFmtId="165" fontId="10" fillId="0" borderId="10" xfId="0" applyNumberFormat="1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49" fontId="8" fillId="0" borderId="27" xfId="0" applyNumberFormat="1" applyFont="1" applyBorder="1" applyAlignment="1">
      <alignment vertical="center"/>
    </xf>
    <xf numFmtId="49" fontId="11" fillId="0" borderId="25" xfId="0" applyNumberFormat="1" applyFont="1" applyBorder="1" applyAlignment="1">
      <alignment horizontal="center" vertical="center"/>
    </xf>
    <xf numFmtId="0" fontId="8" fillId="0" borderId="27" xfId="0" applyFont="1" applyBorder="1" applyAlignment="1">
      <alignment vertical="center"/>
    </xf>
    <xf numFmtId="49" fontId="10" fillId="0" borderId="36" xfId="0" applyNumberFormat="1" applyFont="1" applyBorder="1" applyAlignment="1">
      <alignment horizontal="center" vertical="center"/>
    </xf>
    <xf numFmtId="164" fontId="10" fillId="0" borderId="36" xfId="0" applyNumberFormat="1" applyFont="1" applyBorder="1" applyAlignment="1">
      <alignment horizontal="center" vertical="center"/>
    </xf>
    <xf numFmtId="164" fontId="10" fillId="0" borderId="37" xfId="0" applyNumberFormat="1" applyFont="1" applyBorder="1" applyAlignment="1">
      <alignment horizontal="center" vertical="center"/>
    </xf>
    <xf numFmtId="165" fontId="10" fillId="0" borderId="38" xfId="0" applyNumberFormat="1" applyFont="1" applyBorder="1" applyAlignment="1">
      <alignment horizontal="center" vertical="center"/>
    </xf>
    <xf numFmtId="166" fontId="10" fillId="0" borderId="36" xfId="0" applyNumberFormat="1" applyFont="1" applyBorder="1" applyAlignment="1">
      <alignment horizontal="center" vertical="center"/>
    </xf>
    <xf numFmtId="165" fontId="13" fillId="0" borderId="34" xfId="0" applyNumberFormat="1" applyFont="1" applyBorder="1" applyAlignment="1">
      <alignment horizontal="center" vertical="center"/>
    </xf>
    <xf numFmtId="165" fontId="14" fillId="0" borderId="34" xfId="0" applyNumberFormat="1" applyFont="1" applyBorder="1" applyAlignment="1">
      <alignment horizontal="center" vertical="center"/>
    </xf>
    <xf numFmtId="165" fontId="13" fillId="0" borderId="10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vertical="center"/>
    </xf>
    <xf numFmtId="0" fontId="8" fillId="0" borderId="5" xfId="0" applyFont="1" applyBorder="1" applyAlignment="1">
      <alignment vertical="center"/>
    </xf>
    <xf numFmtId="49" fontId="10" fillId="0" borderId="31" xfId="0" applyNumberFormat="1" applyFont="1" applyBorder="1" applyAlignment="1">
      <alignment horizontal="center" vertical="center"/>
    </xf>
    <xf numFmtId="49" fontId="8" fillId="0" borderId="39" xfId="0" applyNumberFormat="1" applyFont="1" applyBorder="1" applyAlignment="1">
      <alignment vertical="center"/>
    </xf>
    <xf numFmtId="0" fontId="8" fillId="0" borderId="39" xfId="0" applyFont="1" applyBorder="1" applyAlignment="1">
      <alignment vertical="center"/>
    </xf>
    <xf numFmtId="164" fontId="10" fillId="0" borderId="40" xfId="0" applyNumberFormat="1" applyFont="1" applyBorder="1" applyAlignment="1">
      <alignment horizontal="center" vertical="center"/>
    </xf>
    <xf numFmtId="165" fontId="13" fillId="0" borderId="33" xfId="0" applyNumberFormat="1" applyFont="1" applyBorder="1" applyAlignment="1">
      <alignment horizontal="center" vertical="center"/>
    </xf>
    <xf numFmtId="165" fontId="14" fillId="0" borderId="33" xfId="0" applyNumberFormat="1" applyFont="1" applyBorder="1" applyAlignment="1">
      <alignment horizontal="center" vertical="center"/>
    </xf>
    <xf numFmtId="165" fontId="13" fillId="0" borderId="41" xfId="0" applyNumberFormat="1" applyFont="1" applyBorder="1" applyAlignment="1">
      <alignment horizontal="center" vertical="center"/>
    </xf>
    <xf numFmtId="49" fontId="8" fillId="0" borderId="25" xfId="0" applyNumberFormat="1" applyFont="1" applyBorder="1" applyAlignment="1">
      <alignment vertical="center"/>
    </xf>
    <xf numFmtId="165" fontId="10" fillId="0" borderId="42" xfId="0" applyNumberFormat="1" applyFont="1" applyBorder="1" applyAlignment="1">
      <alignment horizontal="center" vertical="center"/>
    </xf>
    <xf numFmtId="166" fontId="10" fillId="0" borderId="31" xfId="0" applyNumberFormat="1" applyFont="1" applyBorder="1" applyAlignment="1">
      <alignment horizontal="center" vertical="center"/>
    </xf>
    <xf numFmtId="165" fontId="13" fillId="0" borderId="36" xfId="0" applyNumberFormat="1" applyFont="1" applyBorder="1" applyAlignment="1">
      <alignment horizontal="center" vertical="center"/>
    </xf>
    <xf numFmtId="165" fontId="14" fillId="0" borderId="36" xfId="0" applyNumberFormat="1" applyFont="1" applyBorder="1" applyAlignment="1">
      <alignment horizontal="center" vertical="center"/>
    </xf>
    <xf numFmtId="165" fontId="10" fillId="0" borderId="36" xfId="0" applyNumberFormat="1" applyFont="1" applyBorder="1" applyAlignment="1">
      <alignment horizontal="center" vertical="center"/>
    </xf>
    <xf numFmtId="165" fontId="13" fillId="0" borderId="43" xfId="0" applyNumberFormat="1" applyFont="1" applyBorder="1" applyAlignment="1">
      <alignment horizontal="center" vertical="center"/>
    </xf>
    <xf numFmtId="165" fontId="13" fillId="2" borderId="36" xfId="0" applyNumberFormat="1" applyFont="1" applyFill="1" applyBorder="1" applyAlignment="1">
      <alignment horizontal="center" vertical="center"/>
    </xf>
    <xf numFmtId="0" fontId="15" fillId="0" borderId="7" xfId="0" applyFont="1" applyBorder="1" applyAlignment="1">
      <alignment vertical="center"/>
    </xf>
    <xf numFmtId="49" fontId="11" fillId="0" borderId="44" xfId="0" applyNumberFormat="1" applyFont="1" applyBorder="1" applyAlignment="1">
      <alignment horizontal="center" vertical="center"/>
    </xf>
    <xf numFmtId="49" fontId="10" fillId="0" borderId="45" xfId="0" applyNumberFormat="1" applyFont="1" applyBorder="1" applyAlignment="1">
      <alignment horizontal="center" vertical="center"/>
    </xf>
    <xf numFmtId="164" fontId="10" fillId="0" borderId="45" xfId="0" applyNumberFormat="1" applyFont="1" applyBorder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15" fillId="0" borderId="25" xfId="0" applyFont="1" applyBorder="1" applyAlignment="1">
      <alignment vertical="center"/>
    </xf>
    <xf numFmtId="0" fontId="15" fillId="0" borderId="27" xfId="0" applyFont="1" applyBorder="1" applyAlignment="1">
      <alignment horizontal="left" vertical="center"/>
    </xf>
    <xf numFmtId="0" fontId="7" fillId="0" borderId="47" xfId="0" applyFont="1" applyBorder="1" applyAlignment="1">
      <alignment horizontal="center" vertical="center"/>
    </xf>
    <xf numFmtId="0" fontId="15" fillId="0" borderId="48" xfId="0" applyFont="1" applyBorder="1" applyAlignment="1">
      <alignment vertical="center"/>
    </xf>
    <xf numFmtId="49" fontId="11" fillId="0" borderId="48" xfId="0" applyNumberFormat="1" applyFont="1" applyBorder="1" applyAlignment="1">
      <alignment horizontal="center" vertical="center"/>
    </xf>
    <xf numFmtId="0" fontId="8" fillId="0" borderId="49" xfId="0" applyFont="1" applyBorder="1" applyAlignment="1">
      <alignment horizontal="left" vertical="center"/>
    </xf>
    <xf numFmtId="49" fontId="10" fillId="0" borderId="50" xfId="0" applyNumberFormat="1" applyFont="1" applyBorder="1" applyAlignment="1">
      <alignment horizontal="center" vertical="center"/>
    </xf>
    <xf numFmtId="164" fontId="10" fillId="0" borderId="50" xfId="0" applyNumberFormat="1" applyFont="1" applyBorder="1" applyAlignment="1">
      <alignment horizontal="center" vertical="center"/>
    </xf>
    <xf numFmtId="165" fontId="10" fillId="0" borderId="51" xfId="0" applyNumberFormat="1" applyFont="1" applyBorder="1" applyAlignment="1">
      <alignment horizontal="center" vertical="center"/>
    </xf>
    <xf numFmtId="166" fontId="10" fillId="0" borderId="52" xfId="0" applyNumberFormat="1" applyFont="1" applyBorder="1" applyAlignment="1">
      <alignment horizontal="center" vertical="center"/>
    </xf>
    <xf numFmtId="165" fontId="10" fillId="0" borderId="50" xfId="0" applyNumberFormat="1" applyFont="1" applyBorder="1" applyAlignment="1">
      <alignment horizontal="center" vertical="center"/>
    </xf>
    <xf numFmtId="165" fontId="12" fillId="0" borderId="50" xfId="0" applyNumberFormat="1" applyFont="1" applyBorder="1" applyAlignment="1">
      <alignment horizontal="center" vertical="center"/>
    </xf>
    <xf numFmtId="165" fontId="10" fillId="0" borderId="53" xfId="0" applyNumberFormat="1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15" fillId="0" borderId="55" xfId="0" applyFont="1" applyBorder="1" applyAlignment="1">
      <alignment vertical="center"/>
    </xf>
    <xf numFmtId="49" fontId="11" fillId="0" borderId="55" xfId="0" applyNumberFormat="1" applyFont="1" applyBorder="1" applyAlignment="1">
      <alignment horizontal="center" vertical="center"/>
    </xf>
    <xf numFmtId="0" fontId="8" fillId="0" borderId="56" xfId="0" applyFont="1" applyBorder="1" applyAlignment="1">
      <alignment horizontal="left" vertical="center"/>
    </xf>
    <xf numFmtId="49" fontId="10" fillId="0" borderId="57" xfId="0" applyNumberFormat="1" applyFont="1" applyBorder="1" applyAlignment="1">
      <alignment horizontal="center" vertical="center"/>
    </xf>
    <xf numFmtId="164" fontId="10" fillId="0" borderId="58" xfId="0" applyNumberFormat="1" applyFont="1" applyBorder="1" applyAlignment="1">
      <alignment horizontal="center" vertical="center"/>
    </xf>
    <xf numFmtId="165" fontId="10" fillId="0" borderId="58" xfId="0" applyNumberFormat="1" applyFont="1" applyBorder="1" applyAlignment="1">
      <alignment horizontal="center" vertical="center"/>
    </xf>
    <xf numFmtId="166" fontId="10" fillId="0" borderId="59" xfId="0" applyNumberFormat="1" applyFont="1" applyBorder="1" applyAlignment="1">
      <alignment horizontal="center" vertical="center"/>
    </xf>
    <xf numFmtId="165" fontId="10" fillId="0" borderId="59" xfId="0" applyNumberFormat="1" applyFont="1" applyBorder="1" applyAlignment="1">
      <alignment horizontal="center" vertical="center"/>
    </xf>
    <xf numFmtId="165" fontId="12" fillId="0" borderId="58" xfId="0" applyNumberFormat="1" applyFont="1" applyBorder="1" applyAlignment="1">
      <alignment horizontal="center" vertical="center"/>
    </xf>
    <xf numFmtId="165" fontId="13" fillId="2" borderId="3" xfId="0" applyNumberFormat="1" applyFont="1" applyFill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5" fontId="10" fillId="0" borderId="40" xfId="0" applyNumberFormat="1" applyFont="1" applyBorder="1" applyAlignment="1">
      <alignment horizontal="center" vertical="center"/>
    </xf>
    <xf numFmtId="165" fontId="13" fillId="0" borderId="40" xfId="0" applyNumberFormat="1" applyFont="1" applyBorder="1" applyAlignment="1">
      <alignment horizontal="center" vertical="center"/>
    </xf>
    <xf numFmtId="165" fontId="13" fillId="2" borderId="43" xfId="0" applyNumberFormat="1" applyFont="1" applyFill="1" applyBorder="1" applyAlignment="1">
      <alignment horizontal="center" vertical="center"/>
    </xf>
    <xf numFmtId="165" fontId="3" fillId="0" borderId="4" xfId="0" applyNumberFormat="1" applyFont="1" applyBorder="1" applyAlignment="1">
      <alignment horizontal="center" vertical="center"/>
    </xf>
    <xf numFmtId="165" fontId="10" fillId="0" borderId="60" xfId="0" applyNumberFormat="1" applyFont="1" applyBorder="1" applyAlignment="1">
      <alignment horizontal="center" vertical="center"/>
    </xf>
    <xf numFmtId="0" fontId="8" fillId="0" borderId="61" xfId="0" applyFont="1" applyBorder="1" applyAlignment="1">
      <alignment vertical="center"/>
    </xf>
    <xf numFmtId="165" fontId="13" fillId="0" borderId="60" xfId="0" applyNumberFormat="1" applyFont="1" applyBorder="1" applyAlignment="1">
      <alignment horizontal="center" vertical="center"/>
    </xf>
    <xf numFmtId="165" fontId="4" fillId="0" borderId="4" xfId="0" applyNumberFormat="1" applyFont="1" applyBorder="1" applyAlignment="1">
      <alignment horizontal="center" vertical="center"/>
    </xf>
    <xf numFmtId="49" fontId="10" fillId="0" borderId="62" xfId="0" applyNumberFormat="1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49" fontId="8" fillId="0" borderId="49" xfId="0" applyNumberFormat="1" applyFont="1" applyBorder="1" applyAlignment="1">
      <alignment vertical="center"/>
    </xf>
    <xf numFmtId="0" fontId="8" fillId="0" borderId="64" xfId="0" applyFont="1" applyBorder="1" applyAlignment="1">
      <alignment vertical="center"/>
    </xf>
    <xf numFmtId="164" fontId="10" fillId="0" borderId="65" xfId="0" applyNumberFormat="1" applyFont="1" applyBorder="1" applyAlignment="1">
      <alignment horizontal="center" vertical="center"/>
    </xf>
    <xf numFmtId="165" fontId="10" fillId="0" borderId="65" xfId="0" applyNumberFormat="1" applyFont="1" applyBorder="1" applyAlignment="1">
      <alignment horizontal="center" vertical="center"/>
    </xf>
    <xf numFmtId="166" fontId="10" fillId="0" borderId="50" xfId="0" applyNumberFormat="1" applyFont="1" applyBorder="1" applyAlignment="1">
      <alignment horizontal="center" vertical="center"/>
    </xf>
    <xf numFmtId="165" fontId="10" fillId="0" borderId="66" xfId="0" applyNumberFormat="1" applyFont="1" applyBorder="1" applyAlignment="1">
      <alignment horizontal="center" vertical="center"/>
    </xf>
    <xf numFmtId="0" fontId="11" fillId="0" borderId="67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68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7" fillId="0" borderId="68" xfId="0" applyFont="1" applyBorder="1"/>
    <xf numFmtId="0" fontId="2" fillId="0" borderId="0" xfId="0" applyFont="1" applyAlignment="1">
      <alignment vertical="center"/>
    </xf>
    <xf numFmtId="0" fontId="0" fillId="0" borderId="68" xfId="0" applyBorder="1" applyAlignment="1">
      <alignment vertical="center"/>
    </xf>
    <xf numFmtId="0" fontId="11" fillId="0" borderId="67" xfId="0" applyFont="1" applyBorder="1" applyAlignment="1">
      <alignment horizontal="left" vertical="center"/>
    </xf>
    <xf numFmtId="0" fontId="17" fillId="0" borderId="0" xfId="0" applyFont="1"/>
    <xf numFmtId="0" fontId="7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0" borderId="68" xfId="0" applyFont="1" applyBorder="1" applyAlignment="1">
      <alignment vertical="center"/>
    </xf>
    <xf numFmtId="0" fontId="0" fillId="0" borderId="69" xfId="0" applyBorder="1"/>
    <xf numFmtId="0" fontId="0" fillId="0" borderId="8" xfId="0" applyBorder="1"/>
    <xf numFmtId="0" fontId="0" fillId="0" borderId="70" xfId="0" applyBorder="1"/>
    <xf numFmtId="49" fontId="11" fillId="0" borderId="8" xfId="0" applyNumberFormat="1" applyFont="1" applyBorder="1" applyAlignment="1">
      <alignment horizontal="left" vertical="center"/>
    </xf>
    <xf numFmtId="0" fontId="17" fillId="0" borderId="8" xfId="0" applyFont="1" applyBorder="1"/>
    <xf numFmtId="0" fontId="17" fillId="0" borderId="70" xfId="0" applyFont="1" applyBorder="1"/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71" xfId="0" applyFont="1" applyBorder="1" applyAlignment="1">
      <alignment vertical="center"/>
    </xf>
    <xf numFmtId="0" fontId="1" fillId="0" borderId="72" xfId="0" applyFont="1" applyBorder="1" applyAlignment="1">
      <alignment vertical="center"/>
    </xf>
    <xf numFmtId="0" fontId="1" fillId="0" borderId="73" xfId="0" applyFont="1" applyBorder="1" applyAlignment="1">
      <alignment vertical="center"/>
    </xf>
    <xf numFmtId="0" fontId="1" fillId="0" borderId="67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" fillId="0" borderId="68" xfId="0" applyFont="1" applyBorder="1" applyAlignment="1">
      <alignment vertical="center"/>
    </xf>
    <xf numFmtId="0" fontId="1" fillId="0" borderId="69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7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3" fillId="0" borderId="71" xfId="0" applyFont="1" applyBorder="1" applyAlignment="1">
      <alignment horizontal="center" vertical="center" wrapText="1"/>
    </xf>
    <xf numFmtId="0" fontId="23" fillId="0" borderId="72" xfId="0" applyFont="1" applyBorder="1" applyAlignment="1">
      <alignment horizontal="center" vertical="center" wrapText="1"/>
    </xf>
    <xf numFmtId="0" fontId="23" fillId="0" borderId="73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68" xfId="0" applyFont="1" applyBorder="1" applyAlignment="1">
      <alignment horizontal="center" vertical="center" wrapText="1"/>
    </xf>
    <xf numFmtId="0" fontId="23" fillId="0" borderId="69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70" xfId="0" applyFont="1" applyBorder="1" applyAlignment="1">
      <alignment horizontal="center" vertical="center" wrapText="1"/>
    </xf>
    <xf numFmtId="0" fontId="23" fillId="0" borderId="72" xfId="0" applyFont="1" applyBorder="1" applyAlignment="1">
      <alignment horizontal="center" vertical="center"/>
    </xf>
    <xf numFmtId="0" fontId="23" fillId="0" borderId="73" xfId="0" applyFont="1" applyBorder="1" applyAlignment="1">
      <alignment horizontal="center" vertical="center"/>
    </xf>
    <xf numFmtId="0" fontId="23" fillId="0" borderId="67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68" xfId="0" applyFont="1" applyBorder="1" applyAlignment="1">
      <alignment horizontal="center" vertical="center"/>
    </xf>
    <xf numFmtId="0" fontId="23" fillId="0" borderId="69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70" xfId="0" applyFont="1" applyBorder="1" applyAlignment="1">
      <alignment horizontal="center" vertical="center"/>
    </xf>
    <xf numFmtId="0" fontId="5" fillId="0" borderId="74" xfId="0" applyFont="1" applyBorder="1" applyAlignment="1">
      <alignment horizontal="center" vertical="center"/>
    </xf>
    <xf numFmtId="0" fontId="5" fillId="0" borderId="75" xfId="0" applyFont="1" applyBorder="1" applyAlignment="1">
      <alignment horizontal="center" vertical="center"/>
    </xf>
    <xf numFmtId="0" fontId="5" fillId="0" borderId="76" xfId="0" applyFont="1" applyBorder="1" applyAlignment="1">
      <alignment horizontal="center" vertical="center"/>
    </xf>
    <xf numFmtId="0" fontId="6" fillId="0" borderId="77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7" fillId="0" borderId="9" xfId="0" applyFont="1" applyBorder="1" applyAlignment="1">
      <alignment horizontal="right" vertical="center"/>
    </xf>
    <xf numFmtId="0" fontId="8" fillId="0" borderId="10" xfId="0" applyFont="1" applyBorder="1" applyAlignment="1">
      <alignment horizontal="center" vertical="center"/>
    </xf>
    <xf numFmtId="0" fontId="22" fillId="0" borderId="74" xfId="0" applyFont="1" applyBorder="1" applyAlignment="1">
      <alignment horizontal="center" vertical="center" wrapText="1"/>
    </xf>
    <xf numFmtId="0" fontId="22" fillId="0" borderId="75" xfId="0" applyFont="1" applyBorder="1" applyAlignment="1">
      <alignment horizontal="center" vertical="center" wrapText="1"/>
    </xf>
    <xf numFmtId="0" fontId="22" fillId="0" borderId="7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5"/>
  <sheetViews>
    <sheetView tabSelected="1" view="pageBreakPreview" zoomScale="70" zoomScaleNormal="37" zoomScaleSheetLayoutView="70" zoomScalePageLayoutView="56" workbookViewId="0">
      <selection activeCell="O12" sqref="O12"/>
    </sheetView>
  </sheetViews>
  <sheetFormatPr defaultColWidth="8.7109375" defaultRowHeight="15" x14ac:dyDescent="0.25"/>
  <cols>
    <col min="1" max="1" width="7" customWidth="1"/>
    <col min="2" max="2" width="28.7109375" customWidth="1"/>
    <col min="3" max="3" width="13.85546875" customWidth="1"/>
    <col min="4" max="4" width="60.140625" customWidth="1"/>
    <col min="5" max="9" width="14.7109375" customWidth="1"/>
    <col min="10" max="21" width="16.140625" customWidth="1"/>
    <col min="22" max="22" width="12.5703125" customWidth="1"/>
  </cols>
  <sheetData>
    <row r="1" spans="1:21" s="3" customFormat="1" ht="26.25" customHeight="1" x14ac:dyDescent="0.25">
      <c r="A1" s="1"/>
      <c r="B1" s="2"/>
      <c r="C1" s="2"/>
      <c r="D1" s="2"/>
      <c r="E1" s="124"/>
      <c r="F1" s="125"/>
      <c r="G1" s="125"/>
      <c r="H1" s="125"/>
      <c r="I1" s="125"/>
      <c r="J1" s="125"/>
      <c r="K1" s="125"/>
      <c r="L1" s="126"/>
      <c r="M1" s="135" t="s">
        <v>77</v>
      </c>
      <c r="N1" s="144"/>
      <c r="O1" s="144"/>
      <c r="P1" s="144"/>
      <c r="Q1" s="144"/>
      <c r="R1" s="145"/>
      <c r="S1" s="135" t="s">
        <v>80</v>
      </c>
      <c r="T1" s="136"/>
      <c r="U1" s="137"/>
    </row>
    <row r="2" spans="1:21" s="3" customFormat="1" ht="33" customHeight="1" x14ac:dyDescent="0.25">
      <c r="A2" s="4"/>
      <c r="E2" s="127"/>
      <c r="F2" s="123" t="s">
        <v>0</v>
      </c>
      <c r="G2" s="128"/>
      <c r="H2" s="128"/>
      <c r="I2" s="122"/>
      <c r="J2" s="122"/>
      <c r="K2" s="122"/>
      <c r="L2" s="129"/>
      <c r="M2" s="146"/>
      <c r="N2" s="147"/>
      <c r="O2" s="147"/>
      <c r="P2" s="147"/>
      <c r="Q2" s="147"/>
      <c r="R2" s="148"/>
      <c r="S2" s="138"/>
      <c r="T2" s="139"/>
      <c r="U2" s="140"/>
    </row>
    <row r="3" spans="1:21" s="3" customFormat="1" ht="33" customHeight="1" x14ac:dyDescent="0.25">
      <c r="A3" s="4"/>
      <c r="E3" s="127"/>
      <c r="F3" s="123" t="s">
        <v>1</v>
      </c>
      <c r="G3" s="128"/>
      <c r="H3" s="128"/>
      <c r="I3" s="122"/>
      <c r="J3" s="122"/>
      <c r="K3" s="122"/>
      <c r="L3" s="129"/>
      <c r="M3" s="146"/>
      <c r="N3" s="147"/>
      <c r="O3" s="147"/>
      <c r="P3" s="147"/>
      <c r="Q3" s="147"/>
      <c r="R3" s="148"/>
      <c r="S3" s="138"/>
      <c r="T3" s="139"/>
      <c r="U3" s="140"/>
    </row>
    <row r="4" spans="1:21" s="3" customFormat="1" ht="33" customHeight="1" x14ac:dyDescent="0.25">
      <c r="A4" s="4"/>
      <c r="E4" s="127"/>
      <c r="F4" s="123" t="s">
        <v>2</v>
      </c>
      <c r="G4" s="123"/>
      <c r="H4" s="123"/>
      <c r="I4" s="122"/>
      <c r="J4" s="122"/>
      <c r="K4" s="122"/>
      <c r="L4" s="129"/>
      <c r="M4" s="146"/>
      <c r="N4" s="147"/>
      <c r="O4" s="147"/>
      <c r="P4" s="147"/>
      <c r="Q4" s="147"/>
      <c r="R4" s="148"/>
      <c r="S4" s="138"/>
      <c r="T4" s="139"/>
      <c r="U4" s="140"/>
    </row>
    <row r="5" spans="1:21" s="3" customFormat="1" ht="33" customHeight="1" x14ac:dyDescent="0.25">
      <c r="A5" s="4"/>
      <c r="B5" s="134"/>
      <c r="C5" s="134"/>
      <c r="D5" s="134"/>
      <c r="E5" s="130"/>
      <c r="F5" s="131" t="s">
        <v>3</v>
      </c>
      <c r="G5" s="131"/>
      <c r="H5" s="131"/>
      <c r="I5" s="132"/>
      <c r="J5" s="132"/>
      <c r="K5" s="132"/>
      <c r="L5" s="133"/>
      <c r="M5" s="149"/>
      <c r="N5" s="150"/>
      <c r="O5" s="150"/>
      <c r="P5" s="150"/>
      <c r="Q5" s="150"/>
      <c r="R5" s="151"/>
      <c r="S5" s="141"/>
      <c r="T5" s="142"/>
      <c r="U5" s="143"/>
    </row>
    <row r="6" spans="1:21" ht="22.5" customHeight="1" x14ac:dyDescent="0.25">
      <c r="A6" s="152" t="s">
        <v>4</v>
      </c>
      <c r="B6" s="153"/>
      <c r="C6" s="153"/>
      <c r="D6" s="154"/>
      <c r="E6" s="155" t="s">
        <v>5</v>
      </c>
      <c r="F6" s="156"/>
      <c r="G6" s="156"/>
      <c r="H6" s="156"/>
      <c r="I6" s="156"/>
      <c r="J6" s="156"/>
      <c r="K6" s="156"/>
      <c r="L6" s="157"/>
      <c r="M6" s="155" t="s">
        <v>6</v>
      </c>
      <c r="N6" s="156"/>
      <c r="O6" s="156"/>
      <c r="P6" s="156"/>
      <c r="Q6" s="156"/>
      <c r="R6" s="157"/>
      <c r="S6" s="160" t="s">
        <v>76</v>
      </c>
      <c r="T6" s="161"/>
      <c r="U6" s="162"/>
    </row>
    <row r="7" spans="1:21" ht="29.25" customHeight="1" x14ac:dyDescent="0.25">
      <c r="A7" s="158" t="s">
        <v>7</v>
      </c>
      <c r="B7" s="158"/>
      <c r="C7" s="158"/>
      <c r="D7" s="158"/>
      <c r="E7" s="158"/>
      <c r="F7" s="159" t="s">
        <v>75</v>
      </c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</row>
    <row r="8" spans="1:21" ht="28.5" customHeight="1" x14ac:dyDescent="0.25">
      <c r="A8" s="158" t="s">
        <v>78</v>
      </c>
      <c r="B8" s="158"/>
      <c r="C8" s="158"/>
      <c r="D8" s="158"/>
      <c r="E8" s="158"/>
      <c r="F8" s="163" t="s">
        <v>79</v>
      </c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163"/>
      <c r="R8" s="163"/>
      <c r="S8" s="163"/>
      <c r="T8" s="163"/>
      <c r="U8" s="163"/>
    </row>
    <row r="9" spans="1:21" ht="36" customHeight="1" x14ac:dyDescent="0.25">
      <c r="A9" s="158" t="s">
        <v>8</v>
      </c>
      <c r="B9" s="158"/>
      <c r="C9" s="158"/>
      <c r="D9" s="158"/>
      <c r="E9" s="158"/>
      <c r="F9" s="163" t="s">
        <v>9</v>
      </c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163"/>
      <c r="S9" s="163"/>
      <c r="T9" s="163"/>
      <c r="U9" s="163"/>
    </row>
    <row r="10" spans="1:21" ht="37.5" customHeight="1" x14ac:dyDescent="0.25">
      <c r="A10" s="164" t="s">
        <v>10</v>
      </c>
      <c r="B10" s="165" t="s">
        <v>11</v>
      </c>
      <c r="C10" s="165" t="s">
        <v>12</v>
      </c>
      <c r="D10" s="166" t="s">
        <v>13</v>
      </c>
      <c r="E10" s="165" t="s">
        <v>14</v>
      </c>
      <c r="F10" s="167" t="s">
        <v>15</v>
      </c>
      <c r="G10" s="167"/>
      <c r="H10" s="168" t="s">
        <v>16</v>
      </c>
      <c r="I10" s="168"/>
      <c r="J10" s="169" t="s">
        <v>17</v>
      </c>
      <c r="K10" s="169"/>
      <c r="L10" s="169"/>
      <c r="M10" s="169"/>
      <c r="N10" s="169"/>
      <c r="O10" s="169"/>
      <c r="P10" s="169"/>
      <c r="Q10" s="169"/>
      <c r="R10" s="169"/>
      <c r="S10" s="169"/>
      <c r="T10" s="169"/>
      <c r="U10" s="5"/>
    </row>
    <row r="11" spans="1:21" ht="30" customHeight="1" x14ac:dyDescent="0.25">
      <c r="A11" s="164"/>
      <c r="B11" s="165"/>
      <c r="C11" s="165"/>
      <c r="D11" s="166"/>
      <c r="E11" s="165"/>
      <c r="F11" s="170" t="s">
        <v>15</v>
      </c>
      <c r="G11" s="170" t="s">
        <v>18</v>
      </c>
      <c r="H11" s="171" t="s">
        <v>16</v>
      </c>
      <c r="I11" s="172" t="s">
        <v>19</v>
      </c>
      <c r="J11" s="6">
        <v>1</v>
      </c>
      <c r="K11" s="7">
        <v>2</v>
      </c>
      <c r="L11" s="7">
        <v>3</v>
      </c>
      <c r="M11" s="7">
        <v>4</v>
      </c>
      <c r="N11" s="7">
        <v>5</v>
      </c>
      <c r="O11" s="7">
        <v>6</v>
      </c>
      <c r="P11" s="7">
        <v>7</v>
      </c>
      <c r="Q11" s="7">
        <v>8</v>
      </c>
      <c r="R11" s="7">
        <v>9</v>
      </c>
      <c r="S11" s="7">
        <v>10</v>
      </c>
      <c r="T11" s="7">
        <v>11</v>
      </c>
      <c r="U11" s="8">
        <v>12</v>
      </c>
    </row>
    <row r="12" spans="1:21" ht="41.25" customHeight="1" x14ac:dyDescent="0.25">
      <c r="A12" s="164"/>
      <c r="B12" s="165"/>
      <c r="C12" s="165"/>
      <c r="D12" s="166"/>
      <c r="E12" s="165"/>
      <c r="F12" s="170"/>
      <c r="G12" s="170"/>
      <c r="H12" s="171"/>
      <c r="I12" s="172"/>
      <c r="J12" s="9" t="s">
        <v>20</v>
      </c>
      <c r="K12" s="10">
        <v>6</v>
      </c>
      <c r="L12" s="11" t="s">
        <v>20</v>
      </c>
      <c r="M12" s="11">
        <v>6</v>
      </c>
      <c r="N12" s="11" t="s">
        <v>20</v>
      </c>
      <c r="O12" s="12">
        <v>6</v>
      </c>
      <c r="P12" s="12" t="s">
        <v>20</v>
      </c>
      <c r="Q12" s="12">
        <v>6</v>
      </c>
      <c r="R12" s="11" t="s">
        <v>20</v>
      </c>
      <c r="S12" s="11" t="s">
        <v>20</v>
      </c>
      <c r="T12" s="13" t="s">
        <v>20</v>
      </c>
      <c r="U12" s="14" t="s">
        <v>20</v>
      </c>
    </row>
    <row r="13" spans="1:21" ht="39" customHeight="1" x14ac:dyDescent="0.25">
      <c r="A13" s="15">
        <v>1</v>
      </c>
      <c r="B13" s="16" t="s">
        <v>21</v>
      </c>
      <c r="C13" s="17" t="s">
        <v>22</v>
      </c>
      <c r="D13" s="18" t="s">
        <v>23</v>
      </c>
      <c r="E13" s="19" t="s">
        <v>24</v>
      </c>
      <c r="F13" s="20" t="s">
        <v>25</v>
      </c>
      <c r="G13" s="21" t="s">
        <v>25</v>
      </c>
      <c r="H13" s="22">
        <v>0</v>
      </c>
      <c r="I13" s="23" t="s">
        <v>26</v>
      </c>
      <c r="J13" s="24">
        <v>0.27083333333333298</v>
      </c>
      <c r="K13" s="24">
        <v>0.3125</v>
      </c>
      <c r="L13" s="24">
        <v>0.35069444444444398</v>
      </c>
      <c r="M13" s="24">
        <v>0.375</v>
      </c>
      <c r="N13" s="24">
        <v>0.38194444444444398</v>
      </c>
      <c r="O13" s="24">
        <v>0.45833333333333298</v>
      </c>
      <c r="P13" s="25">
        <v>0.51736111111111105</v>
      </c>
      <c r="Q13" s="25">
        <v>0.54166666666666696</v>
      </c>
      <c r="R13" s="24">
        <v>0.63888888888888895</v>
      </c>
      <c r="S13" s="24">
        <v>0.69444444444444398</v>
      </c>
      <c r="T13" s="24">
        <v>0.75694444444444398</v>
      </c>
      <c r="U13" s="26">
        <v>0.8125</v>
      </c>
    </row>
    <row r="14" spans="1:21" ht="39" customHeight="1" x14ac:dyDescent="0.25">
      <c r="A14" s="27">
        <v>2</v>
      </c>
      <c r="B14" s="28" t="s">
        <v>21</v>
      </c>
      <c r="C14" s="29" t="s">
        <v>27</v>
      </c>
      <c r="D14" s="30" t="s">
        <v>28</v>
      </c>
      <c r="E14" s="31" t="s">
        <v>29</v>
      </c>
      <c r="F14" s="32">
        <v>0.3</v>
      </c>
      <c r="G14" s="33">
        <f t="shared" ref="G14:G26" si="0">G13+F14</f>
        <v>0.3</v>
      </c>
      <c r="H14" s="34">
        <v>6.9444444444444404E-4</v>
      </c>
      <c r="I14" s="35">
        <f t="shared" ref="I14:I26" si="1">I13+H14</f>
        <v>6.9444444444444404E-4</v>
      </c>
      <c r="J14" s="36">
        <f t="shared" ref="J14:J26" si="2">J13+H14</f>
        <v>0.27152777777777742</v>
      </c>
      <c r="K14" s="36">
        <f t="shared" ref="K14:K26" si="3">K13+H14</f>
        <v>0.31319444444444444</v>
      </c>
      <c r="L14" s="36">
        <f t="shared" ref="L14:L26" si="4">L13+H14</f>
        <v>0.35138888888888842</v>
      </c>
      <c r="M14" s="36">
        <f t="shared" ref="M14:M26" si="5">M13+H14</f>
        <v>0.37569444444444444</v>
      </c>
      <c r="N14" s="36">
        <f t="shared" ref="N14:N26" si="6">N13+H14</f>
        <v>0.38263888888888842</v>
      </c>
      <c r="O14" s="36">
        <f t="shared" ref="O14:O26" si="7">O13+H14</f>
        <v>0.45902777777777742</v>
      </c>
      <c r="P14" s="37">
        <f t="shared" ref="P14:P26" si="8">P13+H14</f>
        <v>0.51805555555555549</v>
      </c>
      <c r="Q14" s="37">
        <f t="shared" ref="Q14:Q26" si="9">Q13+H14</f>
        <v>0.5423611111111114</v>
      </c>
      <c r="R14" s="36">
        <f t="shared" ref="R14:R26" si="10">R13+H14</f>
        <v>0.63958333333333339</v>
      </c>
      <c r="S14" s="36">
        <f t="shared" ref="S14:S26" si="11">S13+H14</f>
        <v>0.69513888888888842</v>
      </c>
      <c r="T14" s="36">
        <f t="shared" ref="T14:T20" si="12">T13+H14</f>
        <v>0.75763888888888842</v>
      </c>
      <c r="U14" s="38">
        <f t="shared" ref="U14:U26" si="13">U13+H14</f>
        <v>0.81319444444444444</v>
      </c>
    </row>
    <row r="15" spans="1:21" ht="39" customHeight="1" x14ac:dyDescent="0.25">
      <c r="A15" s="27">
        <v>3</v>
      </c>
      <c r="B15" s="39" t="s">
        <v>21</v>
      </c>
      <c r="C15" s="29" t="s">
        <v>30</v>
      </c>
      <c r="D15" s="40" t="s">
        <v>31</v>
      </c>
      <c r="E15" s="41" t="s">
        <v>32</v>
      </c>
      <c r="F15" s="32">
        <v>1.2</v>
      </c>
      <c r="G15" s="33">
        <f t="shared" si="0"/>
        <v>1.5</v>
      </c>
      <c r="H15" s="34">
        <v>6.9444444444444404E-4</v>
      </c>
      <c r="I15" s="35">
        <f t="shared" si="1"/>
        <v>1.3888888888888881E-3</v>
      </c>
      <c r="J15" s="36">
        <f t="shared" si="2"/>
        <v>0.27222222222222187</v>
      </c>
      <c r="K15" s="36">
        <f t="shared" si="3"/>
        <v>0.31388888888888888</v>
      </c>
      <c r="L15" s="36">
        <f t="shared" si="4"/>
        <v>0.35208333333333286</v>
      </c>
      <c r="M15" s="36">
        <f t="shared" si="5"/>
        <v>0.37638888888888888</v>
      </c>
      <c r="N15" s="36">
        <f t="shared" si="6"/>
        <v>0.38333333333333286</v>
      </c>
      <c r="O15" s="36">
        <f t="shared" si="7"/>
        <v>0.45972222222222187</v>
      </c>
      <c r="P15" s="37">
        <f t="shared" si="8"/>
        <v>0.51874999999999993</v>
      </c>
      <c r="Q15" s="37">
        <f t="shared" si="9"/>
        <v>0.54305555555555585</v>
      </c>
      <c r="R15" s="36">
        <f t="shared" si="10"/>
        <v>0.64027777777777783</v>
      </c>
      <c r="S15" s="36">
        <f t="shared" si="11"/>
        <v>0.69583333333333286</v>
      </c>
      <c r="T15" s="36">
        <f t="shared" si="12"/>
        <v>0.75833333333333286</v>
      </c>
      <c r="U15" s="38">
        <f t="shared" si="13"/>
        <v>0.81388888888888888</v>
      </c>
    </row>
    <row r="16" spans="1:21" ht="39" customHeight="1" x14ac:dyDescent="0.25">
      <c r="A16" s="27">
        <v>4</v>
      </c>
      <c r="B16" s="42" t="s">
        <v>33</v>
      </c>
      <c r="C16" s="29" t="s">
        <v>30</v>
      </c>
      <c r="D16" s="43" t="s">
        <v>34</v>
      </c>
      <c r="E16" s="31" t="s">
        <v>35</v>
      </c>
      <c r="F16" s="32">
        <v>0.8</v>
      </c>
      <c r="G16" s="33">
        <f t="shared" si="0"/>
        <v>2.2999999999999998</v>
      </c>
      <c r="H16" s="34">
        <v>6.9444444444444404E-4</v>
      </c>
      <c r="I16" s="35">
        <f t="shared" si="1"/>
        <v>2.083333333333332E-3</v>
      </c>
      <c r="J16" s="36">
        <f t="shared" si="2"/>
        <v>0.27291666666666631</v>
      </c>
      <c r="K16" s="36">
        <f t="shared" si="3"/>
        <v>0.31458333333333333</v>
      </c>
      <c r="L16" s="36">
        <f t="shared" si="4"/>
        <v>0.3527777777777773</v>
      </c>
      <c r="M16" s="36">
        <f t="shared" si="5"/>
        <v>0.37708333333333333</v>
      </c>
      <c r="N16" s="36">
        <f t="shared" si="6"/>
        <v>0.3840277777777773</v>
      </c>
      <c r="O16" s="36">
        <f t="shared" si="7"/>
        <v>0.46041666666666631</v>
      </c>
      <c r="P16" s="37">
        <f t="shared" si="8"/>
        <v>0.51944444444444438</v>
      </c>
      <c r="Q16" s="37">
        <f t="shared" si="9"/>
        <v>0.54375000000000029</v>
      </c>
      <c r="R16" s="36">
        <f t="shared" si="10"/>
        <v>0.64097222222222228</v>
      </c>
      <c r="S16" s="36">
        <f t="shared" si="11"/>
        <v>0.6965277777777773</v>
      </c>
      <c r="T16" s="36">
        <f t="shared" si="12"/>
        <v>0.7590277777777773</v>
      </c>
      <c r="U16" s="38">
        <f t="shared" si="13"/>
        <v>0.81458333333333333</v>
      </c>
    </row>
    <row r="17" spans="1:21" ht="39" customHeight="1" x14ac:dyDescent="0.25">
      <c r="A17" s="27">
        <v>5</v>
      </c>
      <c r="B17" s="42" t="s">
        <v>33</v>
      </c>
      <c r="C17" s="29" t="s">
        <v>22</v>
      </c>
      <c r="D17" s="43" t="s">
        <v>36</v>
      </c>
      <c r="E17" s="31" t="s">
        <v>29</v>
      </c>
      <c r="F17" s="32">
        <v>0.9</v>
      </c>
      <c r="G17" s="33">
        <f t="shared" si="0"/>
        <v>3.1999999999999997</v>
      </c>
      <c r="H17" s="34">
        <v>6.9444444444444404E-4</v>
      </c>
      <c r="I17" s="35">
        <f t="shared" si="1"/>
        <v>2.7777777777777761E-3</v>
      </c>
      <c r="J17" s="36">
        <f t="shared" si="2"/>
        <v>0.27361111111111075</v>
      </c>
      <c r="K17" s="36">
        <f t="shared" si="3"/>
        <v>0.31527777777777777</v>
      </c>
      <c r="L17" s="36">
        <f t="shared" si="4"/>
        <v>0.35347222222222174</v>
      </c>
      <c r="M17" s="36">
        <f t="shared" si="5"/>
        <v>0.37777777777777777</v>
      </c>
      <c r="N17" s="36">
        <f t="shared" si="6"/>
        <v>0.38472222222222174</v>
      </c>
      <c r="O17" s="36">
        <f t="shared" si="7"/>
        <v>0.46111111111111075</v>
      </c>
      <c r="P17" s="37">
        <f t="shared" si="8"/>
        <v>0.52013888888888882</v>
      </c>
      <c r="Q17" s="37">
        <f t="shared" si="9"/>
        <v>0.54444444444444473</v>
      </c>
      <c r="R17" s="36">
        <f t="shared" si="10"/>
        <v>0.64166666666666672</v>
      </c>
      <c r="S17" s="36">
        <f t="shared" si="11"/>
        <v>0.69722222222222174</v>
      </c>
      <c r="T17" s="36">
        <f t="shared" si="12"/>
        <v>0.75972222222222174</v>
      </c>
      <c r="U17" s="38">
        <f t="shared" si="13"/>
        <v>0.81527777777777777</v>
      </c>
    </row>
    <row r="18" spans="1:21" ht="39" customHeight="1" x14ac:dyDescent="0.25">
      <c r="A18" s="27">
        <v>6</v>
      </c>
      <c r="B18" s="42" t="s">
        <v>33</v>
      </c>
      <c r="C18" s="29" t="s">
        <v>22</v>
      </c>
      <c r="D18" s="43" t="s">
        <v>37</v>
      </c>
      <c r="E18" s="31" t="s">
        <v>38</v>
      </c>
      <c r="F18" s="32">
        <v>1.2</v>
      </c>
      <c r="G18" s="33">
        <f t="shared" si="0"/>
        <v>4.3999999999999995</v>
      </c>
      <c r="H18" s="34">
        <v>1.38888888888889E-3</v>
      </c>
      <c r="I18" s="35">
        <f t="shared" si="1"/>
        <v>4.1666666666666657E-3</v>
      </c>
      <c r="J18" s="36">
        <f t="shared" si="2"/>
        <v>0.27499999999999963</v>
      </c>
      <c r="K18" s="36">
        <f t="shared" si="3"/>
        <v>0.31666666666666665</v>
      </c>
      <c r="L18" s="36">
        <f t="shared" si="4"/>
        <v>0.35486111111111063</v>
      </c>
      <c r="M18" s="36">
        <f t="shared" si="5"/>
        <v>0.37916666666666665</v>
      </c>
      <c r="N18" s="36">
        <f t="shared" si="6"/>
        <v>0.38611111111111063</v>
      </c>
      <c r="O18" s="36">
        <f t="shared" si="7"/>
        <v>0.46249999999999963</v>
      </c>
      <c r="P18" s="37">
        <f t="shared" si="8"/>
        <v>0.5215277777777777</v>
      </c>
      <c r="Q18" s="37">
        <f t="shared" si="9"/>
        <v>0.54583333333333361</v>
      </c>
      <c r="R18" s="36">
        <f t="shared" si="10"/>
        <v>0.6430555555555556</v>
      </c>
      <c r="S18" s="36">
        <f t="shared" si="11"/>
        <v>0.69861111111111063</v>
      </c>
      <c r="T18" s="36">
        <f t="shared" si="12"/>
        <v>0.76111111111111063</v>
      </c>
      <c r="U18" s="38">
        <f t="shared" si="13"/>
        <v>0.81666666666666665</v>
      </c>
    </row>
    <row r="19" spans="1:21" ht="39" customHeight="1" x14ac:dyDescent="0.25">
      <c r="A19" s="27">
        <v>7</v>
      </c>
      <c r="B19" s="28" t="s">
        <v>39</v>
      </c>
      <c r="C19" s="29" t="s">
        <v>22</v>
      </c>
      <c r="D19" s="30" t="s">
        <v>40</v>
      </c>
      <c r="E19" s="31" t="s">
        <v>41</v>
      </c>
      <c r="F19" s="44">
        <v>2.9</v>
      </c>
      <c r="G19" s="32">
        <f t="shared" si="0"/>
        <v>7.2999999999999989</v>
      </c>
      <c r="H19" s="34">
        <v>2.0833333333333298E-3</v>
      </c>
      <c r="I19" s="35">
        <f t="shared" si="1"/>
        <v>6.2499999999999951E-3</v>
      </c>
      <c r="J19" s="45">
        <f t="shared" si="2"/>
        <v>0.27708333333333296</v>
      </c>
      <c r="K19" s="45">
        <f t="shared" si="3"/>
        <v>0.31874999999999998</v>
      </c>
      <c r="L19" s="45">
        <f t="shared" si="4"/>
        <v>0.35694444444444395</v>
      </c>
      <c r="M19" s="45">
        <f t="shared" si="5"/>
        <v>0.38124999999999998</v>
      </c>
      <c r="N19" s="45">
        <f t="shared" si="6"/>
        <v>0.38819444444444395</v>
      </c>
      <c r="O19" s="45">
        <f t="shared" si="7"/>
        <v>0.46458333333333296</v>
      </c>
      <c r="P19" s="46">
        <f t="shared" si="8"/>
        <v>0.52361111111111103</v>
      </c>
      <c r="Q19" s="46">
        <f t="shared" si="9"/>
        <v>0.54791666666666694</v>
      </c>
      <c r="R19" s="45">
        <f t="shared" si="10"/>
        <v>0.64513888888888893</v>
      </c>
      <c r="S19" s="45">
        <f t="shared" si="11"/>
        <v>0.70069444444444395</v>
      </c>
      <c r="T19" s="45">
        <f t="shared" si="12"/>
        <v>0.76319444444444395</v>
      </c>
      <c r="U19" s="47">
        <f t="shared" si="13"/>
        <v>0.81874999999999998</v>
      </c>
    </row>
    <row r="20" spans="1:21" ht="39" customHeight="1" x14ac:dyDescent="0.25">
      <c r="A20" s="27">
        <v>8</v>
      </c>
      <c r="B20" s="48" t="s">
        <v>39</v>
      </c>
      <c r="C20" s="29" t="s">
        <v>22</v>
      </c>
      <c r="D20" s="30" t="s">
        <v>42</v>
      </c>
      <c r="E20" s="31" t="s">
        <v>43</v>
      </c>
      <c r="F20" s="44">
        <v>1.2</v>
      </c>
      <c r="G20" s="32">
        <f t="shared" si="0"/>
        <v>8.4999999999999982</v>
      </c>
      <c r="H20" s="49">
        <v>1.38888888888889E-3</v>
      </c>
      <c r="I20" s="50">
        <f t="shared" si="1"/>
        <v>7.6388888888888852E-3</v>
      </c>
      <c r="J20" s="51">
        <f t="shared" si="2"/>
        <v>0.27847222222222184</v>
      </c>
      <c r="K20" s="51">
        <f t="shared" si="3"/>
        <v>0.32013888888888886</v>
      </c>
      <c r="L20" s="51">
        <f t="shared" si="4"/>
        <v>0.35833333333333284</v>
      </c>
      <c r="M20" s="51">
        <f t="shared" si="5"/>
        <v>0.38263888888888886</v>
      </c>
      <c r="N20" s="51">
        <f t="shared" si="6"/>
        <v>0.38958333333333284</v>
      </c>
      <c r="O20" s="51">
        <f t="shared" si="7"/>
        <v>0.46597222222222184</v>
      </c>
      <c r="P20" s="52">
        <f t="shared" si="8"/>
        <v>0.52499999999999991</v>
      </c>
      <c r="Q20" s="52">
        <f t="shared" si="9"/>
        <v>0.54930555555555582</v>
      </c>
      <c r="R20" s="51">
        <f t="shared" si="10"/>
        <v>0.64652777777777781</v>
      </c>
      <c r="S20" s="51">
        <f t="shared" si="11"/>
        <v>0.70208333333333284</v>
      </c>
      <c r="T20" s="53">
        <f t="shared" si="12"/>
        <v>0.76458333333333284</v>
      </c>
      <c r="U20" s="54">
        <f t="shared" si="13"/>
        <v>0.82013888888888886</v>
      </c>
    </row>
    <row r="21" spans="1:21" ht="39" customHeight="1" x14ac:dyDescent="0.25">
      <c r="A21" s="27">
        <v>9</v>
      </c>
      <c r="B21" s="48" t="s">
        <v>44</v>
      </c>
      <c r="C21" s="29" t="s">
        <v>27</v>
      </c>
      <c r="D21" s="30" t="s">
        <v>45</v>
      </c>
      <c r="E21" s="31" t="s">
        <v>29</v>
      </c>
      <c r="F21" s="44">
        <v>2.4</v>
      </c>
      <c r="G21" s="32">
        <f t="shared" si="0"/>
        <v>10.899999999999999</v>
      </c>
      <c r="H21" s="49">
        <v>2.0833333333333298E-3</v>
      </c>
      <c r="I21" s="50">
        <f t="shared" si="1"/>
        <v>9.7222222222222154E-3</v>
      </c>
      <c r="J21" s="51">
        <f t="shared" si="2"/>
        <v>0.28055555555555517</v>
      </c>
      <c r="K21" s="51">
        <f t="shared" si="3"/>
        <v>0.32222222222222219</v>
      </c>
      <c r="L21" s="51">
        <f t="shared" si="4"/>
        <v>0.36041666666666616</v>
      </c>
      <c r="M21" s="51">
        <f t="shared" si="5"/>
        <v>0.38472222222222219</v>
      </c>
      <c r="N21" s="51">
        <f t="shared" si="6"/>
        <v>0.39166666666666616</v>
      </c>
      <c r="O21" s="51">
        <f t="shared" si="7"/>
        <v>0.46805555555555517</v>
      </c>
      <c r="P21" s="52">
        <f t="shared" si="8"/>
        <v>0.52708333333333324</v>
      </c>
      <c r="Q21" s="52">
        <f t="shared" si="9"/>
        <v>0.55138888888888915</v>
      </c>
      <c r="R21" s="51">
        <f t="shared" si="10"/>
        <v>0.64861111111111114</v>
      </c>
      <c r="S21" s="51">
        <f t="shared" si="11"/>
        <v>0.70416666666666616</v>
      </c>
      <c r="T21" s="55" t="s">
        <v>46</v>
      </c>
      <c r="U21" s="54">
        <f t="shared" si="13"/>
        <v>0.82222222222222219</v>
      </c>
    </row>
    <row r="22" spans="1:21" ht="39" customHeight="1" x14ac:dyDescent="0.25">
      <c r="A22" s="27">
        <v>10</v>
      </c>
      <c r="B22" s="48" t="s">
        <v>44</v>
      </c>
      <c r="C22" s="29" t="s">
        <v>27</v>
      </c>
      <c r="D22" s="30" t="s">
        <v>47</v>
      </c>
      <c r="E22" s="31" t="s">
        <v>38</v>
      </c>
      <c r="F22" s="44">
        <v>0.8</v>
      </c>
      <c r="G22" s="32">
        <f t="shared" si="0"/>
        <v>11.7</v>
      </c>
      <c r="H22" s="49">
        <v>6.9444444444444404E-4</v>
      </c>
      <c r="I22" s="50">
        <f t="shared" si="1"/>
        <v>1.0416666666666659E-2</v>
      </c>
      <c r="J22" s="51">
        <f t="shared" si="2"/>
        <v>0.28124999999999961</v>
      </c>
      <c r="K22" s="51">
        <f t="shared" si="3"/>
        <v>0.32291666666666663</v>
      </c>
      <c r="L22" s="51">
        <f t="shared" si="4"/>
        <v>0.36111111111111061</v>
      </c>
      <c r="M22" s="51">
        <f t="shared" si="5"/>
        <v>0.38541666666666663</v>
      </c>
      <c r="N22" s="51">
        <f t="shared" si="6"/>
        <v>0.39236111111111061</v>
      </c>
      <c r="O22" s="51">
        <f t="shared" si="7"/>
        <v>0.46874999999999961</v>
      </c>
      <c r="P22" s="52">
        <f t="shared" si="8"/>
        <v>0.52777777777777768</v>
      </c>
      <c r="Q22" s="52">
        <f t="shared" si="9"/>
        <v>0.55208333333333359</v>
      </c>
      <c r="R22" s="51">
        <f t="shared" si="10"/>
        <v>0.64930555555555558</v>
      </c>
      <c r="S22" s="51">
        <f t="shared" si="11"/>
        <v>0.70486111111111061</v>
      </c>
      <c r="T22" s="55" t="s">
        <v>46</v>
      </c>
      <c r="U22" s="54">
        <f t="shared" si="13"/>
        <v>0.82291666666666663</v>
      </c>
    </row>
    <row r="23" spans="1:21" ht="39" customHeight="1" x14ac:dyDescent="0.25">
      <c r="A23" s="27">
        <v>11</v>
      </c>
      <c r="B23" s="48" t="s">
        <v>44</v>
      </c>
      <c r="C23" s="29" t="s">
        <v>27</v>
      </c>
      <c r="D23" s="30" t="s">
        <v>48</v>
      </c>
      <c r="E23" s="31" t="s">
        <v>41</v>
      </c>
      <c r="F23" s="44">
        <v>0.7</v>
      </c>
      <c r="G23" s="32">
        <f t="shared" si="0"/>
        <v>12.399999999999999</v>
      </c>
      <c r="H23" s="49">
        <v>6.9444444444444404E-4</v>
      </c>
      <c r="I23" s="50">
        <f t="shared" si="1"/>
        <v>1.1111111111111103E-2</v>
      </c>
      <c r="J23" s="51">
        <f t="shared" si="2"/>
        <v>0.28194444444444405</v>
      </c>
      <c r="K23" s="51">
        <f t="shared" si="3"/>
        <v>0.32361111111111107</v>
      </c>
      <c r="L23" s="51">
        <f t="shared" si="4"/>
        <v>0.36180555555555505</v>
      </c>
      <c r="M23" s="51">
        <f t="shared" si="5"/>
        <v>0.38611111111111107</v>
      </c>
      <c r="N23" s="51">
        <f t="shared" si="6"/>
        <v>0.39305555555555505</v>
      </c>
      <c r="O23" s="51">
        <f t="shared" si="7"/>
        <v>0.46944444444444405</v>
      </c>
      <c r="P23" s="52">
        <f t="shared" si="8"/>
        <v>0.52847222222222212</v>
      </c>
      <c r="Q23" s="52">
        <f t="shared" si="9"/>
        <v>0.55277777777777803</v>
      </c>
      <c r="R23" s="51">
        <f t="shared" si="10"/>
        <v>0.65</v>
      </c>
      <c r="S23" s="51">
        <f t="shared" si="11"/>
        <v>0.70555555555555505</v>
      </c>
      <c r="T23" s="55" t="s">
        <v>46</v>
      </c>
      <c r="U23" s="54">
        <f t="shared" si="13"/>
        <v>0.82361111111111107</v>
      </c>
    </row>
    <row r="24" spans="1:21" ht="39" customHeight="1" x14ac:dyDescent="0.25">
      <c r="A24" s="27">
        <v>12</v>
      </c>
      <c r="B24" s="56" t="s">
        <v>49</v>
      </c>
      <c r="C24" s="57" t="s">
        <v>27</v>
      </c>
      <c r="D24" s="40" t="s">
        <v>50</v>
      </c>
      <c r="E24" s="58" t="s">
        <v>51</v>
      </c>
      <c r="F24" s="59">
        <v>1.6</v>
      </c>
      <c r="G24" s="21">
        <f t="shared" si="0"/>
        <v>13.999999999999998</v>
      </c>
      <c r="H24" s="60">
        <v>1.38888888888889E-3</v>
      </c>
      <c r="I24" s="50">
        <f t="shared" si="1"/>
        <v>1.2499999999999994E-2</v>
      </c>
      <c r="J24" s="51">
        <f t="shared" si="2"/>
        <v>0.28333333333333294</v>
      </c>
      <c r="K24" s="51">
        <f t="shared" si="3"/>
        <v>0.32499999999999996</v>
      </c>
      <c r="L24" s="51">
        <f t="shared" si="4"/>
        <v>0.36319444444444393</v>
      </c>
      <c r="M24" s="51">
        <f t="shared" si="5"/>
        <v>0.38749999999999996</v>
      </c>
      <c r="N24" s="51">
        <f t="shared" si="6"/>
        <v>0.39444444444444393</v>
      </c>
      <c r="O24" s="51">
        <f t="shared" si="7"/>
        <v>0.47083333333333294</v>
      </c>
      <c r="P24" s="52">
        <f t="shared" si="8"/>
        <v>0.52986111111111101</v>
      </c>
      <c r="Q24" s="52">
        <f t="shared" si="9"/>
        <v>0.55416666666666692</v>
      </c>
      <c r="R24" s="51">
        <f t="shared" si="10"/>
        <v>0.65138888888888891</v>
      </c>
      <c r="S24" s="51">
        <f t="shared" si="11"/>
        <v>0.70694444444444393</v>
      </c>
      <c r="T24" s="55" t="s">
        <v>46</v>
      </c>
      <c r="U24" s="54">
        <f t="shared" si="13"/>
        <v>0.82499999999999996</v>
      </c>
    </row>
    <row r="25" spans="1:21" ht="39" customHeight="1" x14ac:dyDescent="0.25">
      <c r="A25" s="61">
        <v>13</v>
      </c>
      <c r="B25" s="62" t="s">
        <v>49</v>
      </c>
      <c r="C25" s="29" t="s">
        <v>27</v>
      </c>
      <c r="D25" s="63" t="s">
        <v>52</v>
      </c>
      <c r="E25" s="31" t="s">
        <v>53</v>
      </c>
      <c r="F25" s="32">
        <v>0.7</v>
      </c>
      <c r="G25" s="33">
        <f t="shared" si="0"/>
        <v>14.699999999999998</v>
      </c>
      <c r="H25" s="49">
        <v>6.9444444444444404E-4</v>
      </c>
      <c r="I25" s="50">
        <f t="shared" si="1"/>
        <v>1.3194444444444437E-2</v>
      </c>
      <c r="J25" s="51">
        <f t="shared" si="2"/>
        <v>0.28402777777777738</v>
      </c>
      <c r="K25" s="51">
        <f t="shared" si="3"/>
        <v>0.3256944444444444</v>
      </c>
      <c r="L25" s="51">
        <f t="shared" si="4"/>
        <v>0.36388888888888837</v>
      </c>
      <c r="M25" s="51">
        <f t="shared" si="5"/>
        <v>0.3881944444444444</v>
      </c>
      <c r="N25" s="51">
        <f t="shared" si="6"/>
        <v>0.39513888888888837</v>
      </c>
      <c r="O25" s="51">
        <f t="shared" si="7"/>
        <v>0.47152777777777738</v>
      </c>
      <c r="P25" s="52">
        <f t="shared" si="8"/>
        <v>0.53055555555555545</v>
      </c>
      <c r="Q25" s="52">
        <f t="shared" si="9"/>
        <v>0.55486111111111136</v>
      </c>
      <c r="R25" s="51">
        <f t="shared" si="10"/>
        <v>0.65208333333333335</v>
      </c>
      <c r="S25" s="51">
        <f t="shared" si="11"/>
        <v>0.70763888888888837</v>
      </c>
      <c r="T25" s="55" t="s">
        <v>46</v>
      </c>
      <c r="U25" s="54">
        <f t="shared" si="13"/>
        <v>0.8256944444444444</v>
      </c>
    </row>
    <row r="26" spans="1:21" ht="39" customHeight="1" x14ac:dyDescent="0.25">
      <c r="A26" s="64">
        <v>14</v>
      </c>
      <c r="B26" s="65" t="s">
        <v>49</v>
      </c>
      <c r="C26" s="66" t="s">
        <v>27</v>
      </c>
      <c r="D26" s="67" t="s">
        <v>54</v>
      </c>
      <c r="E26" s="68" t="s">
        <v>55</v>
      </c>
      <c r="F26" s="69">
        <v>0.8</v>
      </c>
      <c r="G26" s="69">
        <f t="shared" si="0"/>
        <v>15.499999999999998</v>
      </c>
      <c r="H26" s="70">
        <v>6.9444444444444404E-4</v>
      </c>
      <c r="I26" s="71">
        <f t="shared" si="1"/>
        <v>1.3888888888888881E-2</v>
      </c>
      <c r="J26" s="72">
        <f t="shared" si="2"/>
        <v>0.28472222222222182</v>
      </c>
      <c r="K26" s="72">
        <f t="shared" si="3"/>
        <v>0.32638888888888884</v>
      </c>
      <c r="L26" s="72">
        <f t="shared" si="4"/>
        <v>0.36458333333333282</v>
      </c>
      <c r="M26" s="72">
        <f t="shared" si="5"/>
        <v>0.38888888888888884</v>
      </c>
      <c r="N26" s="72">
        <f t="shared" si="6"/>
        <v>0.39583333333333282</v>
      </c>
      <c r="O26" s="72">
        <f t="shared" si="7"/>
        <v>0.47222222222222182</v>
      </c>
      <c r="P26" s="73">
        <f t="shared" si="8"/>
        <v>0.53124999999999989</v>
      </c>
      <c r="Q26" s="73">
        <f t="shared" si="9"/>
        <v>0.5555555555555558</v>
      </c>
      <c r="R26" s="72">
        <f t="shared" si="10"/>
        <v>0.65277777777777779</v>
      </c>
      <c r="S26" s="72">
        <f t="shared" si="11"/>
        <v>0.70833333333333282</v>
      </c>
      <c r="T26" s="55" t="s">
        <v>46</v>
      </c>
      <c r="U26" s="74">
        <f t="shared" si="13"/>
        <v>0.82638888888888884</v>
      </c>
    </row>
    <row r="27" spans="1:21" ht="39" customHeight="1" x14ac:dyDescent="0.25">
      <c r="A27" s="75">
        <v>15</v>
      </c>
      <c r="B27" s="76" t="s">
        <v>49</v>
      </c>
      <c r="C27" s="77" t="s">
        <v>27</v>
      </c>
      <c r="D27" s="78" t="s">
        <v>56</v>
      </c>
      <c r="E27" s="79" t="s">
        <v>57</v>
      </c>
      <c r="F27" s="80">
        <v>0</v>
      </c>
      <c r="G27" s="80">
        <v>0</v>
      </c>
      <c r="H27" s="81">
        <v>0</v>
      </c>
      <c r="I27" s="82">
        <v>0</v>
      </c>
      <c r="J27" s="83">
        <v>0.30208333333333298</v>
      </c>
      <c r="K27" s="81">
        <v>0.32986111111111099</v>
      </c>
      <c r="L27" s="81">
        <v>0.36805555555555602</v>
      </c>
      <c r="M27" s="81">
        <v>0.39236111111111099</v>
      </c>
      <c r="N27" s="81">
        <v>0.46597222222222201</v>
      </c>
      <c r="O27" s="81">
        <v>0.47569444444444398</v>
      </c>
      <c r="P27" s="84">
        <v>0.55902777777777801</v>
      </c>
      <c r="Q27" s="84">
        <v>0.55902777777777801</v>
      </c>
      <c r="R27" s="81">
        <v>0.68055555555555503</v>
      </c>
      <c r="S27" s="81">
        <v>0.71041666666666703</v>
      </c>
      <c r="T27" s="85" t="s">
        <v>46</v>
      </c>
      <c r="U27" s="86"/>
    </row>
    <row r="28" spans="1:21" ht="39" customHeight="1" x14ac:dyDescent="0.25">
      <c r="A28" s="27">
        <v>16</v>
      </c>
      <c r="B28" s="62" t="s">
        <v>49</v>
      </c>
      <c r="C28" s="29" t="s">
        <v>27</v>
      </c>
      <c r="D28" s="63" t="s">
        <v>52</v>
      </c>
      <c r="E28" s="31" t="s">
        <v>58</v>
      </c>
      <c r="F28" s="44">
        <v>0.8</v>
      </c>
      <c r="G28" s="32">
        <f>G26+F28</f>
        <v>16.299999999999997</v>
      </c>
      <c r="H28" s="87">
        <v>6.9444444444444404E-4</v>
      </c>
      <c r="I28" s="35">
        <f>I26+H28</f>
        <v>1.4583333333333325E-2</v>
      </c>
      <c r="J28" s="88">
        <f t="shared" ref="J28:J40" si="14">J27+H28</f>
        <v>0.30277777777777742</v>
      </c>
      <c r="K28" s="51">
        <f t="shared" ref="K28:K40" si="15">K27+H28</f>
        <v>0.33055555555555544</v>
      </c>
      <c r="L28" s="51">
        <f t="shared" ref="L28:L40" si="16">L27+H28</f>
        <v>0.36875000000000047</v>
      </c>
      <c r="M28" s="51">
        <f t="shared" ref="M28:M40" si="17">M27+H28</f>
        <v>0.39305555555555544</v>
      </c>
      <c r="N28" s="51">
        <f t="shared" ref="N28:N40" si="18">N27+H28</f>
        <v>0.46666666666666645</v>
      </c>
      <c r="O28" s="51">
        <f t="shared" ref="O28:O40" si="19">O27+H28</f>
        <v>0.47638888888888842</v>
      </c>
      <c r="P28" s="52">
        <f t="shared" ref="P28:P40" si="20">P27+H28</f>
        <v>0.55972222222222245</v>
      </c>
      <c r="Q28" s="52">
        <f t="shared" ref="Q28:Q40" si="21">Q27+H28</f>
        <v>0.55972222222222245</v>
      </c>
      <c r="R28" s="51">
        <f t="shared" ref="R28:R40" si="22">R27+H28</f>
        <v>0.68124999999999947</v>
      </c>
      <c r="S28" s="51">
        <f t="shared" ref="S28:S40" si="23">S27+H28</f>
        <v>0.71111111111111147</v>
      </c>
      <c r="T28" s="89" t="s">
        <v>46</v>
      </c>
      <c r="U28" s="90"/>
    </row>
    <row r="29" spans="1:21" ht="39" customHeight="1" x14ac:dyDescent="0.25">
      <c r="A29" s="27">
        <v>17</v>
      </c>
      <c r="B29" s="62" t="s">
        <v>49</v>
      </c>
      <c r="C29" s="29" t="s">
        <v>27</v>
      </c>
      <c r="D29" s="30" t="s">
        <v>50</v>
      </c>
      <c r="E29" s="41" t="s">
        <v>59</v>
      </c>
      <c r="F29" s="44">
        <v>0.7</v>
      </c>
      <c r="G29" s="32">
        <f t="shared" ref="G29:G40" si="24">G28+F29</f>
        <v>16.999999999999996</v>
      </c>
      <c r="H29" s="87">
        <v>6.9444444444444404E-4</v>
      </c>
      <c r="I29" s="35">
        <f t="shared" ref="I29:I40" si="25">I28+H29</f>
        <v>1.5277777777777769E-2</v>
      </c>
      <c r="J29" s="88">
        <f t="shared" si="14"/>
        <v>0.30347222222222187</v>
      </c>
      <c r="K29" s="51">
        <f t="shared" si="15"/>
        <v>0.33124999999999988</v>
      </c>
      <c r="L29" s="51">
        <f t="shared" si="16"/>
        <v>0.36944444444444491</v>
      </c>
      <c r="M29" s="51">
        <f t="shared" si="17"/>
        <v>0.39374999999999988</v>
      </c>
      <c r="N29" s="51">
        <f t="shared" si="18"/>
        <v>0.46736111111111089</v>
      </c>
      <c r="O29" s="51">
        <f t="shared" si="19"/>
        <v>0.47708333333333286</v>
      </c>
      <c r="P29" s="52">
        <f t="shared" si="20"/>
        <v>0.5604166666666669</v>
      </c>
      <c r="Q29" s="52">
        <f t="shared" si="21"/>
        <v>0.5604166666666669</v>
      </c>
      <c r="R29" s="51">
        <f t="shared" si="22"/>
        <v>0.68194444444444391</v>
      </c>
      <c r="S29" s="51">
        <f t="shared" si="23"/>
        <v>0.71180555555555591</v>
      </c>
      <c r="T29" s="89" t="s">
        <v>46</v>
      </c>
      <c r="U29" s="90"/>
    </row>
    <row r="30" spans="1:21" ht="39" customHeight="1" x14ac:dyDescent="0.25">
      <c r="A30" s="27">
        <v>18</v>
      </c>
      <c r="B30" s="62" t="s">
        <v>44</v>
      </c>
      <c r="C30" s="29" t="s">
        <v>27</v>
      </c>
      <c r="D30" s="30" t="s">
        <v>48</v>
      </c>
      <c r="E30" s="41" t="s">
        <v>60</v>
      </c>
      <c r="F30" s="44">
        <v>1.6</v>
      </c>
      <c r="G30" s="32">
        <f t="shared" si="24"/>
        <v>18.599999999999998</v>
      </c>
      <c r="H30" s="87">
        <v>1.38888888888889E-3</v>
      </c>
      <c r="I30" s="35">
        <f t="shared" si="25"/>
        <v>1.6666666666666659E-2</v>
      </c>
      <c r="J30" s="88">
        <f t="shared" si="14"/>
        <v>0.30486111111111075</v>
      </c>
      <c r="K30" s="51">
        <f t="shared" si="15"/>
        <v>0.33263888888888876</v>
      </c>
      <c r="L30" s="51">
        <f t="shared" si="16"/>
        <v>0.37083333333333379</v>
      </c>
      <c r="M30" s="51">
        <f t="shared" si="17"/>
        <v>0.39513888888888876</v>
      </c>
      <c r="N30" s="51">
        <f t="shared" si="18"/>
        <v>0.46874999999999978</v>
      </c>
      <c r="O30" s="51">
        <f t="shared" si="19"/>
        <v>0.47847222222222174</v>
      </c>
      <c r="P30" s="52">
        <f t="shared" si="20"/>
        <v>0.56180555555555578</v>
      </c>
      <c r="Q30" s="52">
        <f t="shared" si="21"/>
        <v>0.56180555555555578</v>
      </c>
      <c r="R30" s="51">
        <f t="shared" si="22"/>
        <v>0.68333333333333279</v>
      </c>
      <c r="S30" s="51">
        <f t="shared" si="23"/>
        <v>0.7131944444444448</v>
      </c>
      <c r="T30" s="89" t="s">
        <v>46</v>
      </c>
      <c r="U30" s="90"/>
    </row>
    <row r="31" spans="1:21" ht="39" customHeight="1" x14ac:dyDescent="0.25">
      <c r="A31" s="27">
        <v>19</v>
      </c>
      <c r="B31" s="62" t="s">
        <v>44</v>
      </c>
      <c r="C31" s="29" t="s">
        <v>27</v>
      </c>
      <c r="D31" s="30" t="s">
        <v>47</v>
      </c>
      <c r="E31" s="41" t="s">
        <v>61</v>
      </c>
      <c r="F31" s="44">
        <v>0.7</v>
      </c>
      <c r="G31" s="32">
        <f t="shared" si="24"/>
        <v>19.299999999999997</v>
      </c>
      <c r="H31" s="87">
        <v>6.9444444444444404E-4</v>
      </c>
      <c r="I31" s="35">
        <f t="shared" si="25"/>
        <v>1.7361111111111105E-2</v>
      </c>
      <c r="J31" s="88">
        <f t="shared" si="14"/>
        <v>0.30555555555555519</v>
      </c>
      <c r="K31" s="51">
        <f t="shared" si="15"/>
        <v>0.3333333333333332</v>
      </c>
      <c r="L31" s="51">
        <f t="shared" si="16"/>
        <v>0.37152777777777823</v>
      </c>
      <c r="M31" s="51">
        <f t="shared" si="17"/>
        <v>0.3958333333333332</v>
      </c>
      <c r="N31" s="51">
        <f t="shared" si="18"/>
        <v>0.46944444444444422</v>
      </c>
      <c r="O31" s="51">
        <f t="shared" si="19"/>
        <v>0.47916666666666619</v>
      </c>
      <c r="P31" s="52">
        <f t="shared" si="20"/>
        <v>0.56250000000000022</v>
      </c>
      <c r="Q31" s="52">
        <f t="shared" si="21"/>
        <v>0.56250000000000022</v>
      </c>
      <c r="R31" s="51">
        <f t="shared" si="22"/>
        <v>0.68402777777777724</v>
      </c>
      <c r="S31" s="51">
        <f t="shared" si="23"/>
        <v>0.71388888888888924</v>
      </c>
      <c r="T31" s="89" t="s">
        <v>46</v>
      </c>
      <c r="U31" s="90"/>
    </row>
    <row r="32" spans="1:21" ht="39" customHeight="1" x14ac:dyDescent="0.25">
      <c r="A32" s="27">
        <v>20</v>
      </c>
      <c r="B32" s="62" t="s">
        <v>44</v>
      </c>
      <c r="C32" s="29" t="s">
        <v>27</v>
      </c>
      <c r="D32" s="30" t="s">
        <v>45</v>
      </c>
      <c r="E32" s="41" t="s">
        <v>62</v>
      </c>
      <c r="F32" s="44">
        <v>0.8</v>
      </c>
      <c r="G32" s="32">
        <f t="shared" si="24"/>
        <v>20.099999999999998</v>
      </c>
      <c r="H32" s="87">
        <v>6.9444444444444404E-4</v>
      </c>
      <c r="I32" s="35">
        <f t="shared" si="25"/>
        <v>1.805555555555555E-2</v>
      </c>
      <c r="J32" s="88">
        <f t="shared" si="14"/>
        <v>0.30624999999999963</v>
      </c>
      <c r="K32" s="51">
        <f t="shared" si="15"/>
        <v>0.33402777777777765</v>
      </c>
      <c r="L32" s="51">
        <f t="shared" si="16"/>
        <v>0.37222222222222268</v>
      </c>
      <c r="M32" s="51">
        <f t="shared" si="17"/>
        <v>0.39652777777777765</v>
      </c>
      <c r="N32" s="51">
        <f t="shared" si="18"/>
        <v>0.47013888888888866</v>
      </c>
      <c r="O32" s="51">
        <f t="shared" si="19"/>
        <v>0.47986111111111063</v>
      </c>
      <c r="P32" s="52">
        <f t="shared" si="20"/>
        <v>0.56319444444444466</v>
      </c>
      <c r="Q32" s="52">
        <f t="shared" si="21"/>
        <v>0.56319444444444466</v>
      </c>
      <c r="R32" s="51">
        <f t="shared" si="22"/>
        <v>0.68472222222222168</v>
      </c>
      <c r="S32" s="51">
        <f t="shared" si="23"/>
        <v>0.71458333333333368</v>
      </c>
      <c r="T32" s="89" t="s">
        <v>46</v>
      </c>
      <c r="U32" s="90"/>
    </row>
    <row r="33" spans="1:21" ht="39" customHeight="1" x14ac:dyDescent="0.25">
      <c r="A33" s="27">
        <v>21</v>
      </c>
      <c r="B33" s="48" t="s">
        <v>39</v>
      </c>
      <c r="C33" s="57" t="s">
        <v>22</v>
      </c>
      <c r="D33" s="30" t="s">
        <v>42</v>
      </c>
      <c r="E33" s="41" t="s">
        <v>43</v>
      </c>
      <c r="F33" s="44">
        <v>2.4</v>
      </c>
      <c r="G33" s="32">
        <f t="shared" si="24"/>
        <v>22.499999999999996</v>
      </c>
      <c r="H33" s="87">
        <v>1.38888888888889E-3</v>
      </c>
      <c r="I33" s="35">
        <f t="shared" si="25"/>
        <v>1.9444444444444441E-2</v>
      </c>
      <c r="J33" s="88">
        <f t="shared" si="14"/>
        <v>0.30763888888888852</v>
      </c>
      <c r="K33" s="51">
        <f t="shared" si="15"/>
        <v>0.33541666666666653</v>
      </c>
      <c r="L33" s="51">
        <f t="shared" si="16"/>
        <v>0.37361111111111156</v>
      </c>
      <c r="M33" s="51">
        <f t="shared" si="17"/>
        <v>0.39791666666666653</v>
      </c>
      <c r="N33" s="51">
        <f t="shared" si="18"/>
        <v>0.47152777777777755</v>
      </c>
      <c r="O33" s="51">
        <f t="shared" si="19"/>
        <v>0.48124999999999951</v>
      </c>
      <c r="P33" s="52">
        <f t="shared" si="20"/>
        <v>0.56458333333333355</v>
      </c>
      <c r="Q33" s="52">
        <f t="shared" si="21"/>
        <v>0.56458333333333355</v>
      </c>
      <c r="R33" s="51">
        <f t="shared" si="22"/>
        <v>0.68611111111111056</v>
      </c>
      <c r="S33" s="51">
        <f t="shared" si="23"/>
        <v>0.71597222222222257</v>
      </c>
      <c r="T33" s="91">
        <v>0.76666666666666705</v>
      </c>
      <c r="U33" s="90"/>
    </row>
    <row r="34" spans="1:21" ht="39" customHeight="1" x14ac:dyDescent="0.25">
      <c r="A34" s="27">
        <v>22</v>
      </c>
      <c r="B34" s="48" t="s">
        <v>39</v>
      </c>
      <c r="C34" s="57" t="s">
        <v>22</v>
      </c>
      <c r="D34" s="92" t="s">
        <v>40</v>
      </c>
      <c r="E34" s="31" t="s">
        <v>63</v>
      </c>
      <c r="F34" s="44">
        <v>1.1000000000000001</v>
      </c>
      <c r="G34" s="32">
        <f t="shared" si="24"/>
        <v>23.599999999999998</v>
      </c>
      <c r="H34" s="87">
        <v>6.9444444444444404E-4</v>
      </c>
      <c r="I34" s="35">
        <f t="shared" si="25"/>
        <v>2.0138888888888887E-2</v>
      </c>
      <c r="J34" s="88">
        <f t="shared" si="14"/>
        <v>0.30833333333333296</v>
      </c>
      <c r="K34" s="51">
        <f t="shared" si="15"/>
        <v>0.33611111111111097</v>
      </c>
      <c r="L34" s="51">
        <f t="shared" si="16"/>
        <v>0.374305555555556</v>
      </c>
      <c r="M34" s="51">
        <f t="shared" si="17"/>
        <v>0.39861111111111097</v>
      </c>
      <c r="N34" s="51">
        <f t="shared" si="18"/>
        <v>0.47222222222222199</v>
      </c>
      <c r="O34" s="51">
        <f t="shared" si="19"/>
        <v>0.48194444444444395</v>
      </c>
      <c r="P34" s="52">
        <f t="shared" si="20"/>
        <v>0.56527777777777799</v>
      </c>
      <c r="Q34" s="52">
        <f t="shared" si="21"/>
        <v>0.56527777777777799</v>
      </c>
      <c r="R34" s="51">
        <f t="shared" si="22"/>
        <v>0.686805555555555</v>
      </c>
      <c r="S34" s="51">
        <f t="shared" si="23"/>
        <v>0.71666666666666701</v>
      </c>
      <c r="T34" s="93">
        <f t="shared" ref="T34:T40" si="26">T33+H34</f>
        <v>0.76736111111111149</v>
      </c>
      <c r="U34" s="94"/>
    </row>
    <row r="35" spans="1:21" ht="39" customHeight="1" x14ac:dyDescent="0.25">
      <c r="A35" s="27">
        <v>23</v>
      </c>
      <c r="B35" s="42" t="s">
        <v>33</v>
      </c>
      <c r="C35" s="57" t="s">
        <v>22</v>
      </c>
      <c r="D35" s="92" t="s">
        <v>37</v>
      </c>
      <c r="E35" s="31" t="s">
        <v>64</v>
      </c>
      <c r="F35" s="44">
        <v>2.9</v>
      </c>
      <c r="G35" s="32">
        <f t="shared" si="24"/>
        <v>26.499999999999996</v>
      </c>
      <c r="H35" s="87">
        <v>2.0833333333333298E-3</v>
      </c>
      <c r="I35" s="35">
        <f t="shared" si="25"/>
        <v>2.2222222222222216E-2</v>
      </c>
      <c r="J35" s="88">
        <f t="shared" si="14"/>
        <v>0.31041666666666629</v>
      </c>
      <c r="K35" s="51">
        <f t="shared" si="15"/>
        <v>0.3381944444444443</v>
      </c>
      <c r="L35" s="51">
        <f t="shared" si="16"/>
        <v>0.37638888888888933</v>
      </c>
      <c r="M35" s="51">
        <f t="shared" si="17"/>
        <v>0.4006944444444443</v>
      </c>
      <c r="N35" s="51">
        <f t="shared" si="18"/>
        <v>0.47430555555555531</v>
      </c>
      <c r="O35" s="51">
        <f t="shared" si="19"/>
        <v>0.48402777777777728</v>
      </c>
      <c r="P35" s="52">
        <f t="shared" si="20"/>
        <v>0.56736111111111132</v>
      </c>
      <c r="Q35" s="52">
        <f t="shared" si="21"/>
        <v>0.56736111111111132</v>
      </c>
      <c r="R35" s="51">
        <f t="shared" si="22"/>
        <v>0.68888888888888833</v>
      </c>
      <c r="S35" s="51">
        <f t="shared" si="23"/>
        <v>0.71875000000000033</v>
      </c>
      <c r="T35" s="93">
        <f t="shared" si="26"/>
        <v>0.76944444444444482</v>
      </c>
      <c r="U35" s="94"/>
    </row>
    <row r="36" spans="1:21" ht="39" customHeight="1" x14ac:dyDescent="0.25">
      <c r="A36" s="27">
        <v>24</v>
      </c>
      <c r="B36" s="42" t="s">
        <v>33</v>
      </c>
      <c r="C36" s="57" t="s">
        <v>22</v>
      </c>
      <c r="D36" s="92" t="s">
        <v>36</v>
      </c>
      <c r="E36" s="31" t="s">
        <v>60</v>
      </c>
      <c r="F36" s="44">
        <v>1.2</v>
      </c>
      <c r="G36" s="32">
        <f t="shared" si="24"/>
        <v>27.699999999999996</v>
      </c>
      <c r="H36" s="87">
        <v>1.38888888888889E-3</v>
      </c>
      <c r="I36" s="35">
        <f t="shared" si="25"/>
        <v>2.3611111111111107E-2</v>
      </c>
      <c r="J36" s="88">
        <f t="shared" si="14"/>
        <v>0.31180555555555517</v>
      </c>
      <c r="K36" s="51">
        <f t="shared" si="15"/>
        <v>0.33958333333333318</v>
      </c>
      <c r="L36" s="51">
        <f t="shared" si="16"/>
        <v>0.37777777777777821</v>
      </c>
      <c r="M36" s="51">
        <f t="shared" si="17"/>
        <v>0.40208333333333318</v>
      </c>
      <c r="N36" s="51">
        <f t="shared" si="18"/>
        <v>0.4756944444444442</v>
      </c>
      <c r="O36" s="51">
        <f t="shared" si="19"/>
        <v>0.48541666666666616</v>
      </c>
      <c r="P36" s="52">
        <f t="shared" si="20"/>
        <v>0.5687500000000002</v>
      </c>
      <c r="Q36" s="52">
        <f t="shared" si="21"/>
        <v>0.5687500000000002</v>
      </c>
      <c r="R36" s="51">
        <f t="shared" si="22"/>
        <v>0.69027777777777721</v>
      </c>
      <c r="S36" s="51">
        <f t="shared" si="23"/>
        <v>0.72013888888888922</v>
      </c>
      <c r="T36" s="93">
        <f t="shared" si="26"/>
        <v>0.7708333333333337</v>
      </c>
      <c r="U36" s="94"/>
    </row>
    <row r="37" spans="1:21" ht="39" customHeight="1" x14ac:dyDescent="0.25">
      <c r="A37" s="27">
        <v>25</v>
      </c>
      <c r="B37" s="42" t="s">
        <v>33</v>
      </c>
      <c r="C37" s="29" t="s">
        <v>30</v>
      </c>
      <c r="D37" s="92" t="s">
        <v>34</v>
      </c>
      <c r="E37" s="31" t="s">
        <v>65</v>
      </c>
      <c r="F37" s="44">
        <v>0.9</v>
      </c>
      <c r="G37" s="32">
        <f t="shared" si="24"/>
        <v>28.599999999999994</v>
      </c>
      <c r="H37" s="87">
        <v>6.9444444444444404E-4</v>
      </c>
      <c r="I37" s="35">
        <f t="shared" si="25"/>
        <v>2.4305555555555552E-2</v>
      </c>
      <c r="J37" s="88">
        <f t="shared" si="14"/>
        <v>0.31249999999999961</v>
      </c>
      <c r="K37" s="51">
        <f t="shared" si="15"/>
        <v>0.34027777777777762</v>
      </c>
      <c r="L37" s="51">
        <f t="shared" si="16"/>
        <v>0.37847222222222265</v>
      </c>
      <c r="M37" s="51">
        <f t="shared" si="17"/>
        <v>0.40277777777777762</v>
      </c>
      <c r="N37" s="51">
        <f t="shared" si="18"/>
        <v>0.47638888888888864</v>
      </c>
      <c r="O37" s="51">
        <f t="shared" si="19"/>
        <v>0.48611111111111061</v>
      </c>
      <c r="P37" s="52">
        <f t="shared" si="20"/>
        <v>0.56944444444444464</v>
      </c>
      <c r="Q37" s="52">
        <f t="shared" si="21"/>
        <v>0.56944444444444464</v>
      </c>
      <c r="R37" s="51">
        <f t="shared" si="22"/>
        <v>0.69097222222222165</v>
      </c>
      <c r="S37" s="51">
        <f t="shared" si="23"/>
        <v>0.72083333333333366</v>
      </c>
      <c r="T37" s="93">
        <f t="shared" si="26"/>
        <v>0.77152777777777815</v>
      </c>
      <c r="U37" s="94"/>
    </row>
    <row r="38" spans="1:21" ht="39" customHeight="1" x14ac:dyDescent="0.25">
      <c r="A38" s="27">
        <v>26</v>
      </c>
      <c r="B38" s="42" t="s">
        <v>21</v>
      </c>
      <c r="C38" s="29" t="s">
        <v>30</v>
      </c>
      <c r="D38" s="92" t="s">
        <v>31</v>
      </c>
      <c r="E38" s="31" t="s">
        <v>66</v>
      </c>
      <c r="F38" s="44">
        <v>0.8</v>
      </c>
      <c r="G38" s="32">
        <f t="shared" si="24"/>
        <v>29.399999999999995</v>
      </c>
      <c r="H38" s="87">
        <v>6.9444444444444404E-4</v>
      </c>
      <c r="I38" s="35">
        <f t="shared" si="25"/>
        <v>2.4999999999999998E-2</v>
      </c>
      <c r="J38" s="88">
        <f t="shared" si="14"/>
        <v>0.31319444444444405</v>
      </c>
      <c r="K38" s="51">
        <f t="shared" si="15"/>
        <v>0.34097222222222207</v>
      </c>
      <c r="L38" s="51">
        <f t="shared" si="16"/>
        <v>0.3791666666666671</v>
      </c>
      <c r="M38" s="51">
        <f t="shared" si="17"/>
        <v>0.40347222222222207</v>
      </c>
      <c r="N38" s="51">
        <f t="shared" si="18"/>
        <v>0.47708333333333308</v>
      </c>
      <c r="O38" s="51">
        <f t="shared" si="19"/>
        <v>0.48680555555555505</v>
      </c>
      <c r="P38" s="52">
        <f t="shared" si="20"/>
        <v>0.57013888888888908</v>
      </c>
      <c r="Q38" s="52">
        <f t="shared" si="21"/>
        <v>0.57013888888888908</v>
      </c>
      <c r="R38" s="51">
        <f t="shared" si="22"/>
        <v>0.6916666666666661</v>
      </c>
      <c r="S38" s="51">
        <f t="shared" si="23"/>
        <v>0.7215277777777781</v>
      </c>
      <c r="T38" s="93">
        <f t="shared" si="26"/>
        <v>0.77222222222222259</v>
      </c>
      <c r="U38" s="94"/>
    </row>
    <row r="39" spans="1:21" ht="39" customHeight="1" x14ac:dyDescent="0.25">
      <c r="A39" s="27">
        <v>27</v>
      </c>
      <c r="B39" s="42" t="s">
        <v>21</v>
      </c>
      <c r="C39" s="29" t="s">
        <v>27</v>
      </c>
      <c r="D39" s="92" t="s">
        <v>67</v>
      </c>
      <c r="E39" s="95" t="s">
        <v>24</v>
      </c>
      <c r="F39" s="44">
        <v>1</v>
      </c>
      <c r="G39" s="32">
        <f t="shared" si="24"/>
        <v>30.399999999999995</v>
      </c>
      <c r="H39" s="87">
        <v>6.9444444444444404E-4</v>
      </c>
      <c r="I39" s="35">
        <f t="shared" si="25"/>
        <v>2.5694444444444443E-2</v>
      </c>
      <c r="J39" s="88">
        <f t="shared" si="14"/>
        <v>0.3138888888888885</v>
      </c>
      <c r="K39" s="51">
        <f t="shared" si="15"/>
        <v>0.34166666666666651</v>
      </c>
      <c r="L39" s="51">
        <f t="shared" si="16"/>
        <v>0.37986111111111154</v>
      </c>
      <c r="M39" s="51">
        <f t="shared" si="17"/>
        <v>0.40416666666666651</v>
      </c>
      <c r="N39" s="51">
        <f t="shared" si="18"/>
        <v>0.47777777777777752</v>
      </c>
      <c r="O39" s="51">
        <f t="shared" si="19"/>
        <v>0.48749999999999949</v>
      </c>
      <c r="P39" s="52">
        <f t="shared" si="20"/>
        <v>0.57083333333333353</v>
      </c>
      <c r="Q39" s="52">
        <f t="shared" si="21"/>
        <v>0.57083333333333353</v>
      </c>
      <c r="R39" s="51">
        <f t="shared" si="22"/>
        <v>0.69236111111111054</v>
      </c>
      <c r="S39" s="51">
        <f t="shared" si="23"/>
        <v>0.72222222222222254</v>
      </c>
      <c r="T39" s="93">
        <f t="shared" si="26"/>
        <v>0.77291666666666703</v>
      </c>
      <c r="U39" s="94"/>
    </row>
    <row r="40" spans="1:21" ht="39" customHeight="1" x14ac:dyDescent="0.25">
      <c r="A40" s="96">
        <v>28</v>
      </c>
      <c r="B40" s="97" t="s">
        <v>21</v>
      </c>
      <c r="C40" s="66" t="s">
        <v>22</v>
      </c>
      <c r="D40" s="98" t="s">
        <v>23</v>
      </c>
      <c r="E40" s="68" t="s">
        <v>24</v>
      </c>
      <c r="F40" s="99">
        <v>0.6</v>
      </c>
      <c r="G40" s="69">
        <f t="shared" si="24"/>
        <v>30.999999999999996</v>
      </c>
      <c r="H40" s="100">
        <v>6.9444444444444404E-4</v>
      </c>
      <c r="I40" s="101">
        <f t="shared" si="25"/>
        <v>2.6388888888888889E-2</v>
      </c>
      <c r="J40" s="100">
        <f t="shared" si="14"/>
        <v>0.31458333333333294</v>
      </c>
      <c r="K40" s="72">
        <f t="shared" si="15"/>
        <v>0.34236111111111095</v>
      </c>
      <c r="L40" s="72">
        <f t="shared" si="16"/>
        <v>0.38055555555555598</v>
      </c>
      <c r="M40" s="72">
        <f t="shared" si="17"/>
        <v>0.40486111111111095</v>
      </c>
      <c r="N40" s="72">
        <f t="shared" si="18"/>
        <v>0.47847222222222197</v>
      </c>
      <c r="O40" s="72">
        <f t="shared" si="19"/>
        <v>0.48819444444444393</v>
      </c>
      <c r="P40" s="73">
        <f t="shared" si="20"/>
        <v>0.57152777777777797</v>
      </c>
      <c r="Q40" s="73">
        <f t="shared" si="21"/>
        <v>0.57152777777777797</v>
      </c>
      <c r="R40" s="72">
        <f t="shared" si="22"/>
        <v>0.69305555555555498</v>
      </c>
      <c r="S40" s="72">
        <f t="shared" si="23"/>
        <v>0.72291666666666698</v>
      </c>
      <c r="T40" s="102">
        <f t="shared" si="26"/>
        <v>0.77361111111111147</v>
      </c>
      <c r="U40" s="90"/>
    </row>
    <row r="41" spans="1:21" ht="27" customHeight="1" x14ac:dyDescent="0.35">
      <c r="A41" s="103" t="s">
        <v>68</v>
      </c>
      <c r="B41" s="104"/>
      <c r="C41" s="104"/>
      <c r="D41" s="105"/>
      <c r="E41" s="106" t="s">
        <v>69</v>
      </c>
      <c r="F41" s="106"/>
      <c r="G41" s="107"/>
      <c r="H41" s="104" t="s">
        <v>70</v>
      </c>
      <c r="I41" s="104"/>
      <c r="J41" s="104"/>
      <c r="K41" s="108"/>
      <c r="L41" s="3"/>
      <c r="M41" s="3"/>
      <c r="N41" s="3"/>
      <c r="O41" s="3"/>
      <c r="P41" s="109"/>
    </row>
    <row r="42" spans="1:21" ht="31.5" customHeight="1" x14ac:dyDescent="0.35">
      <c r="A42" s="110" t="s">
        <v>71</v>
      </c>
      <c r="B42" s="111"/>
      <c r="C42" s="111"/>
      <c r="D42" s="107"/>
      <c r="E42" s="104" t="s">
        <v>72</v>
      </c>
      <c r="F42" s="106"/>
      <c r="G42" s="107"/>
      <c r="H42" s="112" t="s">
        <v>73</v>
      </c>
      <c r="I42" s="112"/>
      <c r="J42" s="112"/>
      <c r="K42" s="112"/>
      <c r="L42" s="113"/>
      <c r="M42" s="113"/>
      <c r="N42" s="114"/>
      <c r="O42" s="114"/>
      <c r="P42" s="115"/>
    </row>
    <row r="43" spans="1:21" ht="31.5" customHeight="1" x14ac:dyDescent="0.35">
      <c r="A43" s="116"/>
      <c r="B43" s="117"/>
      <c r="C43" s="117"/>
      <c r="D43" s="118"/>
      <c r="E43" s="119" t="s">
        <v>74</v>
      </c>
      <c r="F43" s="120"/>
      <c r="G43" s="121"/>
      <c r="H43" s="117"/>
      <c r="I43" s="117"/>
      <c r="J43" s="117"/>
      <c r="K43" s="117"/>
      <c r="L43" s="117"/>
      <c r="M43" s="117"/>
      <c r="N43" s="117"/>
      <c r="O43" s="117"/>
      <c r="P43" s="118"/>
      <c r="Q43" s="3"/>
    </row>
    <row r="44" spans="1:21" ht="31.5" customHeight="1" x14ac:dyDescent="0.25"/>
    <row r="45" spans="1:21" ht="23.25" customHeight="1" x14ac:dyDescent="0.25">
      <c r="Q45" s="3"/>
      <c r="R45" s="3"/>
      <c r="S45" s="3"/>
      <c r="T45" s="3"/>
    </row>
  </sheetData>
  <mergeCells count="24">
    <mergeCell ref="A9:E9"/>
    <mergeCell ref="F9:U9"/>
    <mergeCell ref="A10:A12"/>
    <mergeCell ref="B10:B12"/>
    <mergeCell ref="C10:C12"/>
    <mergeCell ref="D10:D12"/>
    <mergeCell ref="E10:E12"/>
    <mergeCell ref="F10:G10"/>
    <mergeCell ref="H10:I10"/>
    <mergeCell ref="J10:T10"/>
    <mergeCell ref="F11:F12"/>
    <mergeCell ref="G11:G12"/>
    <mergeCell ref="H11:H12"/>
    <mergeCell ref="I11:I12"/>
    <mergeCell ref="A7:E7"/>
    <mergeCell ref="F7:U7"/>
    <mergeCell ref="S6:U6"/>
    <mergeCell ref="A8:E8"/>
    <mergeCell ref="F8:U8"/>
    <mergeCell ref="S1:U5"/>
    <mergeCell ref="M1:R5"/>
    <mergeCell ref="A6:D6"/>
    <mergeCell ref="E6:L6"/>
    <mergeCell ref="M6:R6"/>
  </mergeCells>
  <pageMargins left="0.31527777777777799" right="0.118055555555556" top="0.15763888888888899" bottom="0.15763888888888899" header="0.511811023622047" footer="0.511811023622047"/>
  <pageSetup paperSize="9" scale="3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Kowal</dc:creator>
  <cp:lastModifiedBy>Edyta Tadeusz</cp:lastModifiedBy>
  <cp:revision>1</cp:revision>
  <cp:lastPrinted>2023-04-03T09:17:52Z</cp:lastPrinted>
  <dcterms:created xsi:type="dcterms:W3CDTF">2006-09-16T00:00:00Z</dcterms:created>
  <dcterms:modified xsi:type="dcterms:W3CDTF">2023-08-18T07:58:10Z</dcterms:modified>
  <dc:language>pl-PL</dc:language>
</cp:coreProperties>
</file>